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just.sise\user\prokuser$\liis-greete.kala\My Documents\"/>
    </mc:Choice>
  </mc:AlternateContent>
  <xr:revisionPtr revIDLastSave="0" documentId="13_ncr:1_{C7C19D76-22B0-40B8-AD72-812CA0FCEA49}" xr6:coauthVersionLast="47" xr6:coauthVersionMax="47" xr10:uidLastSave="{00000000-0000-0000-0000-000000000000}"/>
  <bookViews>
    <workbookView xWindow="-120" yWindow="-120" windowWidth="29040" windowHeight="15840" activeTab="1" xr2:uid="{38306A11-003C-4B53-AD65-D2DB01331C85}"/>
  </bookViews>
  <sheets>
    <sheet name="Valvetasud" sheetId="1" r:id="rId1"/>
    <sheet name="Ületunnid koond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K37" i="2" l="1"/>
  <c r="AJ37" i="2"/>
  <c r="AI37" i="2"/>
  <c r="AH13" i="1"/>
</calcChain>
</file>

<file path=xl/sharedStrings.xml><?xml version="1.0" encoding="utf-8"?>
<sst xmlns="http://schemas.openxmlformats.org/spreadsheetml/2006/main" count="148" uniqueCount="86">
  <si>
    <t>Nimi</t>
  </si>
  <si>
    <t>Ametikoht</t>
  </si>
  <si>
    <t>Valvetunnid</t>
  </si>
  <si>
    <t>Kairi Küngas</t>
  </si>
  <si>
    <t>Juhataja</t>
  </si>
  <si>
    <t>Kauri Sinkevicius</t>
  </si>
  <si>
    <t>Nõunik</t>
  </si>
  <si>
    <t>Allan Rajavee</t>
  </si>
  <si>
    <t>KOKKU</t>
  </si>
  <si>
    <t>Struktuuriüksus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</si>
  <si>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</si>
  <si>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</si>
  <si>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</si>
  <si>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</si>
  <si>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</si>
  <si>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</si>
  <si>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</si>
  <si>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</si>
  <si>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</si>
  <si>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</si>
  <si>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</si>
  <si>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</si>
  <si>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</si>
  <si>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</si>
  <si>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</si>
  <si>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</si>
  <si>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</si>
  <si>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</si>
  <si>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</si>
  <si>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</si>
  <si>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</si>
  <si>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</si>
  <si>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</si>
  <si>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</si>
  <si>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</si>
  <si>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</si>
  <si>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</si>
  <si>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</si>
  <si>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</si>
  <si>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</si>
  <si>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</si>
  <si>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Ületunde kokku (minutipõhiselt)</t>
  </si>
  <si>
    <t>Tundidesse teisendatult</t>
  </si>
  <si>
    <t>millest riigipühad</t>
  </si>
  <si>
    <t>Riigiprokuratuur</t>
  </si>
  <si>
    <t>Riigiprokurör</t>
  </si>
  <si>
    <t>Abiprokurör</t>
  </si>
  <si>
    <t>Lisanna Männilaan</t>
  </si>
  <si>
    <t>Põhja Ringkonnaprokuratuur</t>
  </si>
  <si>
    <t>Ringkonnaprokurör</t>
  </si>
  <si>
    <t>Joonatan Hallik</t>
  </si>
  <si>
    <t>Viru Ringkonnaprokuratuur</t>
  </si>
  <si>
    <t>Referent</t>
  </si>
  <si>
    <t>Mari Aak</t>
  </si>
  <si>
    <t>Arendusnõunik</t>
  </si>
  <si>
    <t>Gerli Vaher</t>
  </si>
  <si>
    <t>Liis Kass</t>
  </si>
  <si>
    <t>Liset Rohi</t>
  </si>
  <si>
    <t>Triinu Heinvars</t>
  </si>
  <si>
    <t>Kati Reitsak</t>
  </si>
  <si>
    <t>Majandus- ja Korruptisoonikuritegude Ringkonnaprokuratuur</t>
  </si>
  <si>
    <t>VALVETUNNID JUUNI 2024</t>
  </si>
  <si>
    <t>ÜLETUNNID JUUNI 2024</t>
  </si>
  <si>
    <t>Marianne Tiigimaa</t>
  </si>
  <si>
    <t>Eva-Marie Luts</t>
  </si>
  <si>
    <t>Heleri Randma</t>
  </si>
  <si>
    <t>Melinda Ülend</t>
  </si>
  <si>
    <t>Mari Vunk</t>
  </si>
  <si>
    <t>Diana Helila</t>
  </si>
  <si>
    <t>Annika Vanatoa</t>
  </si>
  <si>
    <t>Evelin Ansip-Kukk</t>
  </si>
  <si>
    <t>Lauri Jõgi</t>
  </si>
  <si>
    <t>Ruta Rammo</t>
  </si>
  <si>
    <t>Maksim Kink</t>
  </si>
  <si>
    <t>Kaspar Urmas Oja</t>
  </si>
  <si>
    <t>Natalia Duškina</t>
  </si>
  <si>
    <t>Kristina Kivi</t>
  </si>
  <si>
    <t>Deniss Medvedev</t>
  </si>
  <si>
    <t>Aarne Pruus</t>
  </si>
  <si>
    <t>Lääne Ringkonnaprokuratuur</t>
  </si>
  <si>
    <t>Merje Turjakas</t>
  </si>
  <si>
    <t>Ragnar Plistkin</t>
  </si>
  <si>
    <t>Helgo Talalaev</t>
  </si>
  <si>
    <t>Referent-autojuht</t>
  </si>
  <si>
    <t>Nelli Lett</t>
  </si>
  <si>
    <t>Anneli Masing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</si>
</sst>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h]:mm"/>
  </numFmts>
  <fonts count="12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b/>
      <sz val="16"/>
      <color theme="1"/>
      <name val="Calibri"/>
      <family val="2"/>
      <charset val="186"/>
      <scheme val="minor"/>
    </font>
    <font>
      <b/>
      <sz val="9"/>
      <color rgb="FF000000"/>
      <name val="Arial"/>
      <family val="2"/>
      <charset val="186"/>
    </font>
    <font>
      <sz val="9"/>
      <color rgb="FF000000"/>
      <name val="Arial"/>
      <family val="2"/>
      <charset val="186"/>
    </font>
    <font>
      <sz val="9"/>
      <name val="Arial"/>
      <family val="2"/>
      <charset val="186"/>
    </font>
    <font>
      <sz val="9"/>
      <color theme="1"/>
      <name val="Arial"/>
      <family val="2"/>
      <charset val="186"/>
    </font>
    <font>
      <sz val="11"/>
      <color rgb="FFFF0000"/>
      <name val="Calibri"/>
      <family val="2"/>
      <scheme val="minor"/>
    </font>
    <font>
      <b/>
      <sz val="9"/>
      <name val="Arial"/>
      <family val="2"/>
      <charset val="186"/>
    </font>
    <font>
      <b/>
      <sz val="18"/>
      <color theme="1"/>
      <name val="Calibri"/>
      <family val="2"/>
      <charset val="186"/>
      <scheme val="minor"/>
    </font>
    <font>
      <sz val="11"/>
      <color rgb="FF000000"/>
      <name val="Calibri"/>
      <family val="2"/>
      <charset val="186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A4C6FF"/>
        <bgColor rgb="FFFFFFFF"/>
      </patternFill>
    </fill>
    <fill>
      <patternFill patternType="solid">
        <fgColor rgb="FFFFC000"/>
        <bgColor rgb="FFFFFFFF"/>
      </patternFill>
    </fill>
    <fill>
      <patternFill patternType="solid">
        <fgColor rgb="FFFFFFFF"/>
        <bgColor rgb="FFFFFFFF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rgb="FFFFFFFF"/>
      </patternFill>
    </fill>
  </fills>
  <borders count="8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38">
    <xf numFmtId="0" fontId="0" fillId="0" borderId="0" xfId="0"/>
    <xf numFmtId="49" fontId="4" fillId="3" borderId="1" xfId="0" applyNumberFormat="1" applyFont="1" applyFill="1" applyBorder="1" applyAlignment="1">
      <alignment horizontal="center" vertical="center"/>
    </xf>
    <xf numFmtId="49" fontId="4" fillId="3" borderId="2" xfId="0" applyNumberFormat="1" applyFont="1" applyFill="1" applyBorder="1" applyAlignment="1">
      <alignment horizontal="center" vertical="center"/>
    </xf>
    <xf numFmtId="0" fontId="4" fillId="4" borderId="3" xfId="0" applyFont="1" applyFill="1" applyBorder="1" applyAlignment="1">
      <alignment horizontal="center" vertical="center"/>
    </xf>
    <xf numFmtId="49" fontId="4" fillId="3" borderId="4" xfId="0" applyNumberFormat="1" applyFont="1" applyFill="1" applyBorder="1" applyAlignment="1">
      <alignment horizontal="center" vertical="center" wrapText="1"/>
    </xf>
    <xf numFmtId="49" fontId="5" fillId="5" borderId="3" xfId="0" applyNumberFormat="1" applyFont="1" applyFill="1" applyBorder="1" applyAlignment="1">
      <alignment horizontal="left" vertical="center"/>
    </xf>
    <xf numFmtId="1" fontId="6" fillId="0" borderId="3" xfId="0" applyNumberFormat="1" applyFont="1" applyBorder="1" applyAlignment="1">
      <alignment horizontal="center" vertical="center"/>
    </xf>
    <xf numFmtId="1" fontId="5" fillId="0" borderId="3" xfId="0" applyNumberFormat="1" applyFont="1" applyBorder="1" applyAlignment="1">
      <alignment horizontal="center" vertical="center"/>
    </xf>
    <xf numFmtId="49" fontId="7" fillId="5" borderId="3" xfId="0" applyNumberFormat="1" applyFont="1" applyFill="1" applyBorder="1" applyAlignment="1">
      <alignment horizontal="left" vertical="center"/>
    </xf>
    <xf numFmtId="0" fontId="8" fillId="0" borderId="0" xfId="0" applyFont="1"/>
    <xf numFmtId="1" fontId="6" fillId="0" borderId="3" xfId="0" applyNumberFormat="1" applyFont="1" applyBorder="1" applyAlignment="1">
      <alignment horizontal="left" vertical="center"/>
    </xf>
    <xf numFmtId="0" fontId="5" fillId="5" borderId="5" xfId="0" applyFont="1" applyFill="1" applyBorder="1" applyAlignment="1">
      <alignment horizontal="left" vertical="center"/>
    </xf>
    <xf numFmtId="0" fontId="5" fillId="5" borderId="6" xfId="0" applyFont="1" applyFill="1" applyBorder="1" applyAlignment="1">
      <alignment horizontal="left" vertical="center"/>
    </xf>
    <xf numFmtId="0" fontId="5" fillId="0" borderId="6" xfId="0" applyFont="1" applyBorder="1" applyAlignment="1">
      <alignment horizontal="center" vertical="center"/>
    </xf>
    <xf numFmtId="164" fontId="0" fillId="0" borderId="0" xfId="0" applyNumberFormat="1"/>
    <xf numFmtId="49" fontId="4" fillId="3" borderId="0" xfId="0" applyNumberFormat="1" applyFont="1" applyFill="1" applyAlignment="1">
      <alignment vertical="center"/>
    </xf>
    <xf numFmtId="0" fontId="4" fillId="4" borderId="0" xfId="0" applyFont="1" applyFill="1" applyAlignment="1">
      <alignment horizontal="center" vertical="center"/>
    </xf>
    <xf numFmtId="0" fontId="9" fillId="4" borderId="0" xfId="0" applyFont="1" applyFill="1" applyAlignment="1">
      <alignment horizontal="center" vertical="center"/>
    </xf>
    <xf numFmtId="49" fontId="4" fillId="3" borderId="0" xfId="0" applyNumberFormat="1" applyFont="1" applyFill="1" applyAlignment="1">
      <alignment vertical="center" wrapText="1"/>
    </xf>
    <xf numFmtId="164" fontId="4" fillId="3" borderId="0" xfId="0" applyNumberFormat="1" applyFont="1" applyFill="1" applyAlignment="1">
      <alignment vertical="center" wrapText="1"/>
    </xf>
    <xf numFmtId="0" fontId="5" fillId="0" borderId="0" xfId="0" applyFont="1" applyAlignment="1">
      <alignment horizontal="left"/>
    </xf>
    <xf numFmtId="0" fontId="5" fillId="5" borderId="0" xfId="0" applyFont="1" applyFill="1" applyAlignment="1">
      <alignment horizontal="left"/>
    </xf>
    <xf numFmtId="49" fontId="11" fillId="7" borderId="3" xfId="0" applyNumberFormat="1" applyFont="1" applyFill="1" applyBorder="1" applyAlignment="1">
      <alignment horizontal="left" vertical="center"/>
    </xf>
    <xf numFmtId="0" fontId="1" fillId="0" borderId="6" xfId="0" applyFont="1" applyBorder="1"/>
    <xf numFmtId="20" fontId="5" fillId="0" borderId="3" xfId="0" applyNumberFormat="1" applyFont="1" applyBorder="1" applyAlignment="1">
      <alignment horizontal="center" vertical="center"/>
    </xf>
    <xf numFmtId="164" fontId="4" fillId="7" borderId="7" xfId="0" applyNumberFormat="1" applyFont="1" applyFill="1" applyBorder="1" applyAlignment="1">
      <alignment vertical="center" wrapText="1"/>
    </xf>
    <xf numFmtId="164" fontId="4" fillId="0" borderId="0" xfId="0" applyNumberFormat="1" applyFont="1" applyAlignment="1">
      <alignment vertical="center" wrapText="1"/>
    </xf>
    <xf numFmtId="0" fontId="4" fillId="0" borderId="0" xfId="0" applyFont="1" applyAlignment="1">
      <alignment vertical="center" wrapText="1"/>
    </xf>
    <xf numFmtId="20" fontId="6" fillId="0" borderId="3" xfId="0" applyNumberFormat="1" applyFont="1" applyBorder="1" applyAlignment="1">
      <alignment horizontal="center" vertical="center"/>
    </xf>
    <xf numFmtId="0" fontId="2" fillId="0" borderId="0" xfId="0" applyFont="1"/>
    <xf numFmtId="20" fontId="2" fillId="0" borderId="0" xfId="0" applyNumberFormat="1" applyFont="1"/>
    <xf numFmtId="0" fontId="0" fillId="0" borderId="6" xfId="0" applyBorder="1"/>
    <xf numFmtId="164" fontId="2" fillId="0" borderId="0" xfId="0" applyNumberFormat="1" applyFont="1"/>
    <xf numFmtId="20" fontId="5" fillId="4" borderId="3" xfId="0" applyNumberFormat="1" applyFont="1" applyFill="1" applyBorder="1" applyAlignment="1">
      <alignment horizontal="center" vertical="center"/>
    </xf>
    <xf numFmtId="164" fontId="4" fillId="3" borderId="7" xfId="0" applyNumberFormat="1" applyFont="1" applyFill="1" applyBorder="1" applyAlignment="1">
      <alignment vertical="center" wrapText="1"/>
    </xf>
    <xf numFmtId="1" fontId="6" fillId="6" borderId="3" xfId="0" applyNumberFormat="1" applyFont="1" applyFill="1" applyBorder="1" applyAlignment="1">
      <alignment horizontal="left" vertical="center"/>
    </xf>
    <xf numFmtId="0" fontId="3" fillId="2" borderId="0" xfId="0" applyFont="1" applyFill="1" applyAlignment="1">
      <alignment horizontal="center" wrapText="1"/>
    </xf>
    <xf numFmtId="0" fontId="10" fillId="2" borderId="0" xfId="0" applyFont="1" applyFill="1" applyAlignment="1">
      <alignment horizontal="center" wrapText="1"/>
    </xf>
  </cellXfs>
  <cellStyles count="1">
    <cellStyle name="Normaallaad" xfId="0" builtinId="0"/>
  </cellStyles>
  <dxfs count="147">
    <dxf>
      <numFmt numFmtId="0" formatCode="General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186"/>
        <scheme val="minor"/>
      </font>
      <numFmt numFmtId="164" formatCode="[h]:mm"/>
    </dxf>
    <dxf>
      <font>
        <b/>
      </font>
      <numFmt numFmtId="164" formatCode="[h]:mm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186"/>
        <scheme val="minor"/>
      </font>
      <numFmt numFmtId="164" formatCode="[h]:mm"/>
    </dxf>
    <dxf>
      <numFmt numFmtId="164" formatCode="[h]:mm"/>
      <border outline="0">
        <left style="thin">
          <color indexed="64"/>
        </left>
        <right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186"/>
        <scheme val="minor"/>
      </font>
      <numFmt numFmtId="164" formatCode="[h]:mm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25" formatCode="hh:mm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25" formatCode="hh:mm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25" formatCode="hh:mm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25" formatCode="hh:mm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25" formatCode="hh:mm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25" formatCode="hh:mm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25" formatCode="hh:mm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25" formatCode="hh:mm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25" formatCode="hh:mm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25" formatCode="hh:mm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25" formatCode="hh:mm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25" formatCode="hh:mm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25" formatCode="hh:mm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25" formatCode="hh:mm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25" formatCode="hh:mm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25" formatCode="hh:mm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25" formatCode="hh:mm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25" formatCode="hh:mm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25" formatCode="hh:mm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25" formatCode="hh:mm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25" formatCode="hh:mm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25" formatCode="hh:mm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25" formatCode="hh:mm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25" formatCode="hh:mm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25" formatCode="hh:mm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25" formatCode="hh:mm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25" formatCode="hh:mm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25" formatCode="hh:mm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25" formatCode="hh:mm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25" formatCode="hh:mm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25" formatCode="hh:mm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30" formatCode="@"/>
      <fill>
        <patternFill patternType="solid">
          <fgColor rgb="FFFFFFFF"/>
          <bgColor rgb="FFFFFFFF"/>
        </patternFill>
      </fill>
      <alignment horizontal="lef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name val="Calibri"/>
        <family val="2"/>
        <charset val="186"/>
        <scheme val="minor"/>
      </font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font>
        <sz val="9"/>
        <color rgb="FF000000"/>
        <name val="Arial"/>
        <family val="2"/>
        <charset val="186"/>
        <scheme val="none"/>
      </font>
      <numFmt numFmtId="30" formatCode="@"/>
      <fill>
        <patternFill patternType="solid">
          <fgColor rgb="FFFFFFFF"/>
          <bgColor rgb="FFFFFFFF"/>
        </patternFill>
      </fill>
      <alignment horizontal="lef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30" formatCode="@"/>
      <fill>
        <patternFill patternType="solid">
          <fgColor rgb="FFFFFFFF"/>
          <bgColor rgb="FFA4C6FF"/>
        </patternFill>
      </fill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30" formatCode="@"/>
      <fill>
        <patternFill patternType="solid">
          <fgColor rgb="FFFFFFFF"/>
          <bgColor rgb="FFA4C6FF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/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30" formatCode="@"/>
      <fill>
        <patternFill patternType="solid">
          <fgColor rgb="FFFFFFFF"/>
          <bgColor rgb="FFA4C6FF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family val="2"/>
        <charset val="186"/>
        <scheme val="none"/>
      </font>
      <numFmt numFmtId="1" formatCode="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30" formatCode="@"/>
      <fill>
        <patternFill patternType="solid">
          <fgColor rgb="FFFFFFFF"/>
          <bgColor rgb="FFA4C6FF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family val="2"/>
        <charset val="186"/>
        <scheme val="none"/>
      </font>
      <numFmt numFmtId="1" formatCode="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30" formatCode="@"/>
      <fill>
        <patternFill patternType="solid">
          <fgColor rgb="FFFFFFFF"/>
          <bgColor rgb="FFA4C6FF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family val="2"/>
        <charset val="186"/>
        <scheme val="none"/>
      </font>
      <numFmt numFmtId="1" formatCode="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30" formatCode="@"/>
      <fill>
        <patternFill patternType="solid">
          <fgColor rgb="FFFFFFFF"/>
          <bgColor rgb="FFA4C6FF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family val="2"/>
        <charset val="186"/>
        <scheme val="none"/>
      </font>
      <numFmt numFmtId="1" formatCode="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30" formatCode="@"/>
      <fill>
        <patternFill patternType="solid">
          <fgColor rgb="FFFFFFFF"/>
          <bgColor rgb="FFA4C6FF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family val="2"/>
        <charset val="186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30" formatCode="@"/>
      <fill>
        <patternFill patternType="solid">
          <fgColor rgb="FFFFFFFF"/>
          <bgColor rgb="FFA4C6FF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family val="2"/>
        <charset val="186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30" formatCode="@"/>
      <fill>
        <patternFill patternType="solid">
          <fgColor rgb="FFFFFFFF"/>
          <bgColor rgb="FFA4C6FF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family val="2"/>
        <charset val="186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30" formatCode="@"/>
      <fill>
        <patternFill patternType="solid">
          <fgColor rgb="FFFFFFFF"/>
          <bgColor rgb="FFA4C6FF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family val="2"/>
        <charset val="186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30" formatCode="@"/>
      <fill>
        <patternFill patternType="solid">
          <fgColor rgb="FFFFFFFF"/>
          <bgColor rgb="FFA4C6FF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family val="2"/>
        <charset val="186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30" formatCode="@"/>
      <fill>
        <patternFill patternType="solid">
          <fgColor rgb="FFFFFFFF"/>
          <bgColor rgb="FFA4C6FF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family val="2"/>
        <charset val="186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30" formatCode="@"/>
      <fill>
        <patternFill patternType="solid">
          <fgColor rgb="FFFFFFFF"/>
          <bgColor rgb="FFA4C6FF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family val="2"/>
        <charset val="186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30" formatCode="@"/>
      <fill>
        <patternFill patternType="solid">
          <fgColor rgb="FFFFFFFF"/>
          <bgColor rgb="FFA4C6FF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family val="2"/>
        <charset val="186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30" formatCode="@"/>
      <fill>
        <patternFill patternType="solid">
          <fgColor rgb="FFFFFFFF"/>
          <bgColor rgb="FFA4C6FF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family val="2"/>
        <charset val="186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30" formatCode="@"/>
      <fill>
        <patternFill patternType="solid">
          <fgColor rgb="FFFFFFFF"/>
          <bgColor rgb="FFA4C6FF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family val="2"/>
        <charset val="186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30" formatCode="@"/>
      <fill>
        <patternFill patternType="solid">
          <fgColor rgb="FFFFFFFF"/>
          <bgColor rgb="FFA4C6FF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family val="2"/>
        <charset val="186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30" formatCode="@"/>
      <fill>
        <patternFill patternType="solid">
          <fgColor rgb="FFFFFFFF"/>
          <bgColor rgb="FFA4C6FF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family val="2"/>
        <charset val="186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30" formatCode="@"/>
      <fill>
        <patternFill patternType="solid">
          <fgColor rgb="FFFFFFFF"/>
          <bgColor rgb="FFA4C6FF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family val="2"/>
        <charset val="186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30" formatCode="@"/>
      <fill>
        <patternFill patternType="solid">
          <fgColor rgb="FFFFFFFF"/>
          <bgColor rgb="FFA4C6FF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family val="2"/>
        <charset val="186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30" formatCode="@"/>
      <fill>
        <patternFill patternType="solid">
          <fgColor rgb="FFFFFFFF"/>
          <bgColor rgb="FFA4C6FF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family val="2"/>
        <charset val="186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30" formatCode="@"/>
      <fill>
        <patternFill patternType="solid">
          <fgColor rgb="FFFFFFFF"/>
          <bgColor rgb="FFA4C6FF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family val="2"/>
        <charset val="186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30" formatCode="@"/>
      <fill>
        <patternFill patternType="solid">
          <fgColor rgb="FFFFFFFF"/>
          <bgColor rgb="FFA4C6FF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family val="2"/>
        <charset val="186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30" formatCode="@"/>
      <fill>
        <patternFill patternType="solid">
          <fgColor rgb="FFFFFFFF"/>
          <bgColor rgb="FFA4C6FF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family val="2"/>
        <charset val="186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30" formatCode="@"/>
      <fill>
        <patternFill patternType="solid">
          <fgColor rgb="FFFFFFFF"/>
          <bgColor rgb="FFA4C6FF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family val="2"/>
        <charset val="186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30" formatCode="@"/>
      <fill>
        <patternFill patternType="solid">
          <fgColor rgb="FFFFFFFF"/>
          <bgColor rgb="FFA4C6FF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family val="2"/>
        <charset val="186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30" formatCode="@"/>
      <fill>
        <patternFill patternType="solid">
          <fgColor rgb="FFFFFFFF"/>
          <bgColor rgb="FFA4C6FF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family val="2"/>
        <charset val="186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30" formatCode="@"/>
      <fill>
        <patternFill patternType="solid">
          <fgColor rgb="FFFFFFFF"/>
          <bgColor rgb="FFA4C6FF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family val="2"/>
        <charset val="186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30" formatCode="@"/>
      <fill>
        <patternFill patternType="solid">
          <fgColor rgb="FFFFFFFF"/>
          <bgColor rgb="FFA4C6FF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family val="2"/>
        <charset val="186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30" formatCode="@"/>
      <fill>
        <patternFill patternType="solid">
          <fgColor rgb="FFFFFFFF"/>
          <bgColor rgb="FFA4C6FF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family val="2"/>
        <charset val="186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30" formatCode="@"/>
      <fill>
        <patternFill patternType="solid">
          <fgColor rgb="FFFFFFFF"/>
          <bgColor rgb="FFA4C6FF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family val="2"/>
        <charset val="186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30" formatCode="@"/>
      <fill>
        <patternFill patternType="solid">
          <fgColor rgb="FFFFFFFF"/>
          <bgColor rgb="FFA4C6FF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family val="2"/>
        <charset val="186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30" formatCode="@"/>
      <fill>
        <patternFill patternType="solid">
          <fgColor rgb="FFFFFFFF"/>
          <bgColor rgb="FFA4C6FF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family val="2"/>
        <charset val="186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30" formatCode="@"/>
      <fill>
        <patternFill patternType="solid">
          <fgColor rgb="FFFFFFFF"/>
          <bgColor rgb="FFA4C6FF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30" formatCode="@"/>
      <fill>
        <patternFill patternType="solid">
          <fgColor rgb="FFFFFFFF"/>
          <bgColor rgb="FFFFFFFF"/>
        </patternFill>
      </fill>
      <alignment horizontal="lef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30" formatCode="@"/>
      <fill>
        <patternFill patternType="solid">
          <fgColor rgb="FFFFFFFF"/>
          <bgColor rgb="FFA4C6FF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fill>
        <patternFill patternType="solid">
          <fgColor rgb="FFFFFFFF"/>
          <bgColor rgb="FFFFFFFF"/>
        </patternFill>
      </fill>
      <alignment horizontal="lef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30" formatCode="@"/>
      <fill>
        <patternFill patternType="solid">
          <fgColor rgb="FFFFFFFF"/>
          <bgColor rgb="FFFFFFFF"/>
        </patternFill>
      </fill>
      <alignment horizontal="lef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30" formatCode="@"/>
      <fill>
        <patternFill patternType="solid">
          <fgColor rgb="FFFFFFFF"/>
          <bgColor rgb="FFA4C6FF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fill>
        <patternFill patternType="solid">
          <fgColor rgb="FFFFFFFF"/>
          <bgColor rgb="FFFFFFFF"/>
        </patternFill>
      </fill>
      <alignment horizontal="left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/>
        <bottom/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fill>
        <patternFill patternType="none">
          <fgColor rgb="FF000000"/>
          <bgColor rgb="FFFFFFFF"/>
        </patternFill>
      </fill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30" formatCode="@"/>
      <fill>
        <patternFill patternType="solid">
          <fgColor rgb="FFFFFFFF"/>
          <bgColor rgb="FFA4C6FF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E6F6A310-5035-449F-9EE3-A5445FA74FF8}" name="tbl_Valvetunnid462681012141618202224681012141618212446810121416182022244681012" displayName="tbl_Valvetunnid462681012141618202224681012141618212446810121416182022244681012" ref="A5:AH13" headerRowCount="0" totalsRowCount="1" headerRowDxfId="146" dataDxfId="145" tableBorderDxfId="144">
  <tableColumns count="34">
    <tableColumn id="1" xr3:uid="{FA4D02C3-DB1B-4262-8BAD-B5A2694EE46C}" name="Nimi" totalsRowLabel="KOKKU" headerRowDxfId="142" dataDxfId="141" totalsRowDxfId="143"/>
    <tableColumn id="2" xr3:uid="{C297F09E-9DB6-4500-A0B8-B6721492A515}" name="Ametikoht" headerRowDxfId="139" dataDxfId="138" totalsRowDxfId="140"/>
    <tableColumn id="3" xr3:uid="{8F6E042C-4C38-4394-924E-216ECFDAFBB1}" name="Veerg1" headerRowDxfId="136" dataDxfId="135" totalsRowDxfId="137"/>
    <tableColumn id="4" xr3:uid="{A09DB9C2-42ED-41A0-A15E-503424833DDA}" name="Veerg2" headerRowDxfId="133" dataDxfId="132" totalsRowDxfId="134"/>
    <tableColumn id="5" xr3:uid="{3C3EBDE9-3872-41F9-BECC-8FE09F569908}" name="Veerg3" headerRowDxfId="130" dataDxfId="129" totalsRowDxfId="131"/>
    <tableColumn id="6" xr3:uid="{E1EEB4A3-E185-4DA2-99D9-BEEB04394B6A}" name="Veerg4" headerRowDxfId="127" dataDxfId="126" totalsRowDxfId="128"/>
    <tableColumn id="7" xr3:uid="{45F2202A-412E-4B04-8168-37B3387A1260}" name="Veerg5" headerRowDxfId="124" dataDxfId="123" totalsRowDxfId="125"/>
    <tableColumn id="8" xr3:uid="{8848D542-F32F-4908-8954-F0CCA0A4BD78}" name="Veerg6" headerRowDxfId="121" dataDxfId="120" totalsRowDxfId="122"/>
    <tableColumn id="9" xr3:uid="{63A78E3C-60F0-409C-9554-6C6EB41627A7}" name="Veerg7" headerRowDxfId="118" dataDxfId="117" totalsRowDxfId="119"/>
    <tableColumn id="10" xr3:uid="{BE04534B-B20E-47E8-9BC8-E7CD9954B2FB}" name="Veerg8" headerRowDxfId="115" dataDxfId="114" totalsRowDxfId="116"/>
    <tableColumn id="11" xr3:uid="{C36725D0-002C-47D5-B295-7BD0739E7745}" name="Veerg30" headerRowDxfId="112" dataDxfId="111" totalsRowDxfId="113"/>
    <tableColumn id="12" xr3:uid="{C8532DBE-8226-41C7-BBD3-858C5C10BF03}" name="Veerg9" headerRowDxfId="109" dataDxfId="108" totalsRowDxfId="110"/>
    <tableColumn id="13" xr3:uid="{D9919E44-CD3F-4BCB-B520-9CB1F64C2027}" name="Veerg10" headerRowDxfId="106" dataDxfId="105" totalsRowDxfId="107"/>
    <tableColumn id="14" xr3:uid="{5926DFE4-9174-4DD2-A644-E883CC37204F}" name="Veerg11" headerRowDxfId="103" dataDxfId="102" totalsRowDxfId="104"/>
    <tableColumn id="15" xr3:uid="{9E7A04CA-23C7-4D13-98FC-AE1BE311F679}" name="Veerg12" headerRowDxfId="100" dataDxfId="99" totalsRowDxfId="101"/>
    <tableColumn id="16" xr3:uid="{8C754FA1-9C52-4037-A16E-1E0C747F39F0}" name="Veerg13" headerRowDxfId="97" dataDxfId="96" totalsRowDxfId="98"/>
    <tableColumn id="17" xr3:uid="{41FA2A08-8FC1-466C-9B53-77E9BCD01321}" name="Veerg14" headerRowDxfId="94" dataDxfId="93" totalsRowDxfId="95"/>
    <tableColumn id="18" xr3:uid="{E8050ACD-82E2-4A1E-9894-488A6F4DE75A}" name="Veerg15" headerRowDxfId="91" dataDxfId="90" totalsRowDxfId="92"/>
    <tableColumn id="19" xr3:uid="{950687EF-3E42-4187-94D6-7AB71AD347AA}" name="Veerg16" headerRowDxfId="88" dataDxfId="87" totalsRowDxfId="89"/>
    <tableColumn id="20" xr3:uid="{C7F59E79-C2DC-4191-82A6-6D2D5EA4A039}" name="Veerg17" headerRowDxfId="85" dataDxfId="84" totalsRowDxfId="86"/>
    <tableColumn id="21" xr3:uid="{4E22F372-C336-4B2C-91A6-D87FBB8C2B79}" name="Veerg18" headerRowDxfId="82" dataDxfId="81" totalsRowDxfId="83"/>
    <tableColumn id="22" xr3:uid="{CD5D5486-40A6-4614-A594-0DB1A072D79F}" name="Veerg19" headerRowDxfId="79" dataDxfId="78" totalsRowDxfId="80"/>
    <tableColumn id="23" xr3:uid="{BBDAEC3F-1FD6-42F9-9FA7-5D4717946400}" name="Veerg20" headerRowDxfId="76" dataDxfId="75" totalsRowDxfId="77"/>
    <tableColumn id="24" xr3:uid="{4EFCCC15-B8BB-4992-A4C7-2EA5AE6FE972}" name="Veerg21" headerRowDxfId="73" dataDxfId="72" totalsRowDxfId="74"/>
    <tableColumn id="25" xr3:uid="{E0483CE6-198E-4AEE-8610-3F4B4E073596}" name="Veerg22" headerRowDxfId="70" dataDxfId="69" totalsRowDxfId="71"/>
    <tableColumn id="26" xr3:uid="{B92C1D96-9AC1-4C9C-AA97-96E43ADE14AB}" name="Veerg23" headerRowDxfId="67" dataDxfId="66" totalsRowDxfId="68"/>
    <tableColumn id="27" xr3:uid="{AB33C040-54D3-4C03-8C3F-96E72520B7C9}" name="Veerg24" headerRowDxfId="64" dataDxfId="63" totalsRowDxfId="65"/>
    <tableColumn id="28" xr3:uid="{79746E5C-4E46-4663-A210-EBFE8D68A5BF}" name="Veerg25" headerRowDxfId="61" dataDxfId="60" totalsRowDxfId="62"/>
    <tableColumn id="29" xr3:uid="{CFA3BB97-07EC-4BEE-9A43-362986F2669E}" name="Veerg26" headerRowDxfId="58" dataDxfId="57" totalsRowDxfId="59"/>
    <tableColumn id="32" xr3:uid="{98B176A0-D51D-4C3A-91AE-A927CAAF5BB7}" name="Veerg29" headerRowDxfId="55" dataDxfId="54" totalsRowDxfId="56"/>
    <tableColumn id="31" xr3:uid="{D0D83D61-65E4-476C-9FEF-2FCA053FC864}" name="Veerg28" headerRowDxfId="52" dataDxfId="51" totalsRowDxfId="53"/>
    <tableColumn id="30" xr3:uid="{5CF73638-6B1F-426A-8920-80D4F924E1EE}" name="Veerg27" headerRowDxfId="49" dataDxfId="48" totalsRowDxfId="50"/>
    <tableColumn id="34" xr3:uid="{3C55F5FA-19F9-4EEC-A78C-60579AA3C704}" name="Veerg31" headerRowDxfId="46" dataDxfId="45" totalsRowDxfId="47"/>
    <tableColumn id="33" xr3:uid="{60041CBC-ED10-41C0-AABF-95F84E6B8B71}" name="Valvetunde kokku" totalsRowFunction="sum" headerRowDxfId="43" dataDxfId="42" totalsRowDxfId="44"/>
  </tableColumns>
  <tableStyleInfo name="TableStyleLight1" showFirstColumn="1" showLastColumn="1" showRowStripes="0" showColumnStripes="1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B3C4FFB3-D031-4317-8D44-5A3895CECFA8}" name="tbl_Ületunnid151719202557911131517192123252657911136" displayName="tbl_Ületunnid151719202557911131517192123252657911136" ref="A5:AK37" totalsRowCount="1" headerRowDxfId="41" totalsRowDxfId="40">
  <tableColumns count="37">
    <tableColumn id="1" xr3:uid="{5260086B-8823-49C2-9706-C17DCA6ACAE1}" name="Nimi" dataDxfId="39"/>
    <tableColumn id="2" xr3:uid="{9EBC070E-47C8-4FE7-BA95-7700C6E17565}" name="Struktuuriüksus" dataDxfId="38"/>
    <tableColumn id="3" xr3:uid="{160B03CD-A4F5-43F0-BE9F-0C8D0618CE8C}" name="Ametikoht" dataDxfId="37"/>
    <tableColumn id="4" xr3:uid="{9FE0896C-58C7-446A-AE31-1FEA80868481}" name="1" dataDxfId="36"/>
    <tableColumn id="5" xr3:uid="{1E70FC94-FBDD-47BB-8023-A62902A03ACD}" name="2" dataDxfId="35"/>
    <tableColumn id="6" xr3:uid="{2E888E02-9B27-4A15-827A-EE61729994FF}" name="3" dataDxfId="34"/>
    <tableColumn id="7" xr3:uid="{378E0129-2E3C-493B-BE13-A94568DE0505}" name="4" dataDxfId="33"/>
    <tableColumn id="8" xr3:uid="{46729D4B-FDA5-4CD6-982D-AA389FA8F655}" name="5" dataDxfId="32"/>
    <tableColumn id="9" xr3:uid="{6725CEA6-3585-46FB-8276-FB087DE60903}" name="6" dataDxfId="31"/>
    <tableColumn id="10" xr3:uid="{BCAD02C4-9852-414E-9CE3-1B72C852DE0D}" name="7" dataDxfId="30"/>
    <tableColumn id="11" xr3:uid="{A6B91957-E9A7-4598-A0E2-F13F2B6DE539}" name="8" dataDxfId="29"/>
    <tableColumn id="12" xr3:uid="{0832F1FE-8A3D-4B5F-B211-0323A5A4947A}" name="9" dataDxfId="28"/>
    <tableColumn id="13" xr3:uid="{DF53140F-1271-4984-9A17-66FC20A06907}" name="10" dataDxfId="27"/>
    <tableColumn id="14" xr3:uid="{138C8B32-B7A1-459A-BC74-CA9005BEB20D}" name="11" dataDxfId="26"/>
    <tableColumn id="15" xr3:uid="{33C65914-B692-47F9-A104-6C6B977D33A2}" name="12" dataDxfId="25"/>
    <tableColumn id="16" xr3:uid="{36D599CF-1833-41A9-AADE-33C966E0AA26}" name="13" dataDxfId="24"/>
    <tableColumn id="17" xr3:uid="{2972895B-7084-48C0-A800-49F343118EDB}" name="14" dataDxfId="23"/>
    <tableColumn id="18" xr3:uid="{3F663325-4C2E-486B-AED9-1160D330F79A}" name="15" dataDxfId="22"/>
    <tableColumn id="19" xr3:uid="{3035D09D-3152-45D6-9EF6-3245843A5283}" name="16" dataDxfId="21"/>
    <tableColumn id="20" xr3:uid="{FE6984B4-72FB-4DC8-9E98-526033936A51}" name="17" dataDxfId="20"/>
    <tableColumn id="21" xr3:uid="{6CF53E18-D1AC-4B4B-8BD5-57CD1C36BB26}" name="18" dataDxfId="19"/>
    <tableColumn id="22" xr3:uid="{D0BC7585-F599-47E5-A26D-DC2D953024E7}" name="19" dataDxfId="18"/>
    <tableColumn id="23" xr3:uid="{A3229F08-4891-44AD-8862-80A08967965F}" name="20" dataDxfId="17"/>
    <tableColumn id="24" xr3:uid="{4CEC3537-C5B3-4B7B-B179-4B490DF00DED}" name="21" dataDxfId="16"/>
    <tableColumn id="25" xr3:uid="{EE57B3BD-00FF-40A0-8EE3-038828B2A1A7}" name="22" dataDxfId="15"/>
    <tableColumn id="26" xr3:uid="{759133B9-3889-499D-BF72-28895C33D360}" name="23" dataDxfId="14"/>
    <tableColumn id="27" xr3:uid="{69E4CBCC-A592-4468-87C2-7317E58D08C7}" name="24" dataDxfId="13"/>
    <tableColumn id="28" xr3:uid="{B8BC418B-5C6B-4EF2-8469-CAFEC99940F9}" name="25" dataDxfId="12"/>
    <tableColumn id="29" xr3:uid="{35B763BF-B9DE-459A-BC40-3947205AF806}" name="26" dataDxfId="11"/>
    <tableColumn id="30" xr3:uid="{FB630CD1-2B89-4DA0-B594-D5110FE1FEB8}" name="27" dataDxfId="10"/>
    <tableColumn id="37" xr3:uid="{598AE77A-EE6B-4D49-8595-58B85F2226B2}" name="28" dataDxfId="9"/>
    <tableColumn id="33" xr3:uid="{7D0E7B6F-CEF6-4785-81E5-D1F0BCA07508}" name="29" dataDxfId="8"/>
    <tableColumn id="32" xr3:uid="{2885E135-CE5E-4CF5-A01B-D61D7EE1B805}" name="30" dataDxfId="7"/>
    <tableColumn id="31" xr3:uid="{0EC15893-BF8E-460B-B071-947A09765EDA}" name="31" dataDxfId="6"/>
    <tableColumn id="34" xr3:uid="{D97CE1A5-D199-4F88-B4D2-CD6C665221DD}" name="Ületunde kokku (minutipõhiselt)" totalsRowFunction="sum" dataDxfId="4" totalsRowDxfId="5"/>
    <tableColumn id="35" xr3:uid="{D1C2C915-16E2-417E-882E-ED4CA5BFAF39}" name="Tundidesse teisendatult" totalsRowFunction="sum" dataDxfId="2" totalsRowDxfId="3"/>
    <tableColumn id="36" xr3:uid="{7C6EB08B-2392-493B-AFCB-195F54FB4B30}" name="millest riigipühad" totalsRowFunction="sum" dataDxfId="0" totalsRowDxfId="1"/>
  </tableColumns>
  <tableStyleInfo name="TableStyleMedium15" showFirstColumn="0" showLastColumn="0" showRowStripes="0" showColumnStripes="1"/>
</table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ACF431-6DBD-4EF2-B240-C01850308314}">
  <dimension ref="A1:AH13"/>
  <sheetViews>
    <sheetView workbookViewId="0">
      <selection sqref="A1:XFD1048576"/>
    </sheetView>
  </sheetViews>
  <sheetFormatPr defaultRowHeight="15" outlineLevelCol="1" x14ac:dyDescent="0.25"/>
  <cols>
    <col min="1" max="1" width="17.28515625" bestFit="1" customWidth="1"/>
    <col min="2" max="2" width="11.42578125" bestFit="1" customWidth="1"/>
    <col min="3" max="12" width="9.28515625" hidden="1" customWidth="1" outlineLevel="1"/>
    <col min="13" max="33" width="10" hidden="1" customWidth="1" outlineLevel="1"/>
    <col min="34" max="34" width="17.5703125" customWidth="1" collapsed="1"/>
  </cols>
  <sheetData>
    <row r="1" spans="1:34" x14ac:dyDescent="0.25">
      <c r="A1" s="36" t="s">
        <v>61</v>
      </c>
      <c r="B1" s="36"/>
    </row>
    <row r="2" spans="1:34" x14ac:dyDescent="0.25">
      <c r="A2" s="36"/>
      <c r="B2" s="36"/>
    </row>
    <row r="3" spans="1:34" x14ac:dyDescent="0.25">
      <c r="A3" s="36"/>
      <c r="B3" s="36"/>
    </row>
    <row r="5" spans="1:34" x14ac:dyDescent="0.25">
      <c r="A5" s="1" t="s">
        <v>0</v>
      </c>
      <c r="B5" s="2" t="s">
        <v>1</v>
      </c>
      <c r="C5" s="3">
        <v>1</v>
      </c>
      <c r="D5" s="3">
        <v>2</v>
      </c>
      <c r="E5" s="3">
        <v>3</v>
      </c>
      <c r="F5" s="3">
        <v>4</v>
      </c>
      <c r="G5" s="3">
        <v>5</v>
      </c>
      <c r="H5" s="3">
        <v>6</v>
      </c>
      <c r="I5" s="3">
        <v>7</v>
      </c>
      <c r="J5" s="3">
        <v>8</v>
      </c>
      <c r="K5" s="3">
        <v>9</v>
      </c>
      <c r="L5" s="3">
        <v>10</v>
      </c>
      <c r="M5" s="3">
        <v>11</v>
      </c>
      <c r="N5" s="3">
        <v>12</v>
      </c>
      <c r="O5" s="3">
        <v>13</v>
      </c>
      <c r="P5" s="3">
        <v>14</v>
      </c>
      <c r="Q5" s="3">
        <v>15</v>
      </c>
      <c r="R5" s="3">
        <v>16</v>
      </c>
      <c r="S5" s="3">
        <v>17</v>
      </c>
      <c r="T5" s="3">
        <v>18</v>
      </c>
      <c r="U5" s="3">
        <v>19</v>
      </c>
      <c r="V5" s="3">
        <v>20</v>
      </c>
      <c r="W5" s="3">
        <v>21</v>
      </c>
      <c r="X5" s="3">
        <v>22</v>
      </c>
      <c r="Y5" s="3">
        <v>23</v>
      </c>
      <c r="Z5" s="3">
        <v>24</v>
      </c>
      <c r="AA5" s="3">
        <v>25</v>
      </c>
      <c r="AB5" s="3">
        <v>26</v>
      </c>
      <c r="AC5" s="3">
        <v>27</v>
      </c>
      <c r="AD5" s="3">
        <v>28</v>
      </c>
      <c r="AE5" s="3">
        <v>29</v>
      </c>
      <c r="AF5" s="3">
        <v>30</v>
      </c>
      <c r="AG5" s="3">
        <v>31</v>
      </c>
      <c r="AH5" s="4" t="s">
        <v>2</v>
      </c>
    </row>
    <row r="6" spans="1:34" hidden="1" x14ac:dyDescent="0.25">
      <c r="A6" s="5" t="s">
        <v>3</v>
      </c>
      <c r="B6" s="5" t="s">
        <v>4</v>
      </c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7"/>
    </row>
    <row r="7" spans="1:34" x14ac:dyDescent="0.25">
      <c r="A7" s="5" t="s">
        <v>3</v>
      </c>
      <c r="B7" s="5" t="s">
        <v>4</v>
      </c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7">
        <v>195</v>
      </c>
    </row>
    <row r="8" spans="1:34" s="9" customFormat="1" x14ac:dyDescent="0.25">
      <c r="A8" s="5" t="s">
        <v>5</v>
      </c>
      <c r="B8" s="8" t="s">
        <v>6</v>
      </c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7">
        <v>116</v>
      </c>
    </row>
    <row r="9" spans="1:34" s="9" customFormat="1" x14ac:dyDescent="0.25">
      <c r="A9" s="35" t="s">
        <v>56</v>
      </c>
      <c r="B9" s="10" t="s">
        <v>6</v>
      </c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7">
        <v>117</v>
      </c>
    </row>
    <row r="10" spans="1:34" s="9" customFormat="1" hidden="1" x14ac:dyDescent="0.25">
      <c r="A10" s="5" t="s">
        <v>7</v>
      </c>
      <c r="B10" s="5" t="s">
        <v>6</v>
      </c>
      <c r="C10" s="6"/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7"/>
    </row>
    <row r="11" spans="1:34" s="9" customFormat="1" x14ac:dyDescent="0.25">
      <c r="A11" s="5" t="s">
        <v>47</v>
      </c>
      <c r="B11" s="5" t="s">
        <v>6</v>
      </c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7">
        <v>123</v>
      </c>
    </row>
    <row r="12" spans="1:34" x14ac:dyDescent="0.25">
      <c r="A12" s="5"/>
      <c r="B12" s="5"/>
      <c r="C12" s="6"/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7"/>
    </row>
    <row r="13" spans="1:34" x14ac:dyDescent="0.25">
      <c r="A13" s="11" t="s">
        <v>8</v>
      </c>
      <c r="B13" s="12"/>
      <c r="C13" s="13"/>
      <c r="D13" s="13"/>
      <c r="E13" s="13"/>
      <c r="F13" s="13"/>
      <c r="G13" s="13"/>
      <c r="H13" s="13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  <c r="AA13" s="13"/>
      <c r="AB13" s="13"/>
      <c r="AC13" s="13"/>
      <c r="AD13" s="13"/>
      <c r="AE13" s="13"/>
      <c r="AF13" s="13"/>
      <c r="AG13" s="13"/>
      <c r="AH13" s="4">
        <f>SUBTOTAL(109,tbl_Valvetunnid462681012141618202224681012141618212446810121416182022244681012[Valvetunde kokku])</f>
        <v>551</v>
      </c>
    </row>
  </sheetData>
  <mergeCells count="1">
    <mergeCell ref="A1:B3"/>
  </mergeCells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0FE2E6-18E0-41BD-8C29-8F2F6F251F21}">
  <dimension ref="A1:JH43"/>
  <sheetViews>
    <sheetView tabSelected="1" zoomScale="90" zoomScaleNormal="90" workbookViewId="0">
      <selection activeCell="AP32" sqref="AP32"/>
    </sheetView>
  </sheetViews>
  <sheetFormatPr defaultRowHeight="15" outlineLevelCol="1" x14ac:dyDescent="0.25"/>
  <cols>
    <col min="1" max="1" width="20.5703125" bestFit="1" customWidth="1"/>
    <col min="2" max="2" width="44.5703125" customWidth="1"/>
    <col min="3" max="3" width="30.5703125" bestFit="1" customWidth="1"/>
    <col min="4" max="12" width="7.42578125" hidden="1" customWidth="1" outlineLevel="1"/>
    <col min="13" max="28" width="8.42578125" hidden="1" customWidth="1" outlineLevel="1"/>
    <col min="29" max="29" width="1.140625" hidden="1" customWidth="1" outlineLevel="1"/>
    <col min="30" max="34" width="8.42578125" hidden="1" customWidth="1" outlineLevel="1"/>
    <col min="35" max="35" width="29.140625" hidden="1" customWidth="1" outlineLevel="1"/>
    <col min="36" max="36" width="12.5703125" customWidth="1" collapsed="1"/>
    <col min="37" max="37" width="11.7109375" style="14" customWidth="1"/>
    <col min="39" max="39" width="28.7109375" bestFit="1" customWidth="1"/>
  </cols>
  <sheetData>
    <row r="1" spans="1:268" x14ac:dyDescent="0.25">
      <c r="A1" s="37" t="s">
        <v>62</v>
      </c>
      <c r="B1" s="37"/>
      <c r="C1" s="37"/>
    </row>
    <row r="2" spans="1:268" x14ac:dyDescent="0.25">
      <c r="A2" s="37"/>
      <c r="B2" s="37"/>
      <c r="C2" s="37"/>
    </row>
    <row r="3" spans="1:268" x14ac:dyDescent="0.25">
      <c r="A3" s="37"/>
      <c r="B3" s="37"/>
      <c r="C3" s="37"/>
    </row>
    <row r="5" spans="1:268" s="21" customFormat="1" ht="24" x14ac:dyDescent="0.2">
      <c r="A5" s="15" t="s">
        <v>0</v>
      </c>
      <c r="B5" s="15" t="s">
        <v>9</v>
      </c>
      <c r="C5" s="15" t="s">
        <v>1</v>
      </c>
      <c r="D5" s="16" t="s">
        <v>10</v>
      </c>
      <c r="E5" s="16" t="s">
        <v>11</v>
      </c>
      <c r="F5" s="16" t="s">
        <v>12</v>
      </c>
      <c r="G5" s="16" t="s">
        <v>13</v>
      </c>
      <c r="H5" s="16" t="s">
        <v>14</v>
      </c>
      <c r="I5" s="16" t="s">
        <v>15</v>
      </c>
      <c r="J5" s="16" t="s">
        <v>16</v>
      </c>
      <c r="K5" s="16" t="s">
        <v>17</v>
      </c>
      <c r="L5" s="16" t="s">
        <v>18</v>
      </c>
      <c r="M5" s="16" t="s">
        <v>19</v>
      </c>
      <c r="N5" s="16" t="s">
        <v>20</v>
      </c>
      <c r="O5" s="17" t="s">
        <v>21</v>
      </c>
      <c r="P5" s="17" t="s">
        <v>22</v>
      </c>
      <c r="Q5" s="16" t="s">
        <v>23</v>
      </c>
      <c r="R5" s="16" t="s">
        <v>24</v>
      </c>
      <c r="S5" s="16" t="s">
        <v>25</v>
      </c>
      <c r="T5" s="16" t="s">
        <v>26</v>
      </c>
      <c r="U5" s="16" t="s">
        <v>27</v>
      </c>
      <c r="V5" s="16" t="s">
        <v>28</v>
      </c>
      <c r="W5" s="16" t="s">
        <v>29</v>
      </c>
      <c r="X5" s="16" t="s">
        <v>30</v>
      </c>
      <c r="Y5" s="16" t="s">
        <v>31</v>
      </c>
      <c r="Z5" s="16" t="s">
        <v>32</v>
      </c>
      <c r="AA5" s="16" t="s">
        <v>33</v>
      </c>
      <c r="AB5" s="16" t="s">
        <v>34</v>
      </c>
      <c r="AC5" s="16" t="s">
        <v>35</v>
      </c>
      <c r="AD5" s="16" t="s">
        <v>36</v>
      </c>
      <c r="AE5" s="16" t="s">
        <v>37</v>
      </c>
      <c r="AF5" s="16" t="s">
        <v>38</v>
      </c>
      <c r="AG5" s="16" t="s">
        <v>39</v>
      </c>
      <c r="AH5" s="16" t="s">
        <v>40</v>
      </c>
      <c r="AI5" s="18" t="s">
        <v>41</v>
      </c>
      <c r="AJ5" s="18" t="s">
        <v>42</v>
      </c>
      <c r="AK5" s="19" t="s">
        <v>43</v>
      </c>
      <c r="AL5" s="20"/>
      <c r="AM5" s="20"/>
      <c r="AN5" s="20"/>
      <c r="AO5" s="20"/>
      <c r="AP5" s="20"/>
      <c r="AQ5" s="20"/>
      <c r="AR5" s="20"/>
      <c r="AS5" s="20"/>
      <c r="AT5" s="20"/>
      <c r="AU5" s="20"/>
      <c r="AV5" s="20"/>
      <c r="AW5" s="20"/>
      <c r="AX5" s="20"/>
      <c r="AY5" s="20"/>
      <c r="AZ5" s="20"/>
      <c r="BA5" s="20"/>
      <c r="BB5" s="20"/>
      <c r="BC5" s="20"/>
      <c r="BD5" s="20"/>
      <c r="BE5" s="20"/>
      <c r="BF5" s="20"/>
      <c r="BG5" s="20"/>
      <c r="BH5" s="20"/>
      <c r="BI5" s="20"/>
      <c r="BJ5" s="20"/>
      <c r="BK5" s="20"/>
      <c r="BL5" s="20"/>
      <c r="BM5" s="20"/>
      <c r="BN5" s="20"/>
      <c r="BO5" s="20"/>
      <c r="BP5" s="20"/>
      <c r="BQ5" s="20"/>
      <c r="BR5" s="20"/>
      <c r="BS5" s="20"/>
      <c r="BT5" s="20"/>
      <c r="BU5" s="20"/>
      <c r="BV5" s="20"/>
      <c r="BW5" s="20"/>
      <c r="BX5" s="20"/>
      <c r="BY5" s="20"/>
      <c r="BZ5" s="20"/>
      <c r="CA5" s="20"/>
      <c r="CB5" s="20"/>
      <c r="CC5" s="20"/>
      <c r="CD5" s="20"/>
      <c r="CE5" s="20"/>
      <c r="CF5" s="20"/>
      <c r="CG5" s="20"/>
      <c r="CH5" s="20"/>
      <c r="CI5" s="20"/>
      <c r="CJ5" s="20"/>
      <c r="CK5" s="20"/>
      <c r="CL5" s="20"/>
      <c r="CM5" s="20"/>
      <c r="CN5" s="20"/>
      <c r="CO5" s="20"/>
      <c r="CP5" s="20"/>
      <c r="CQ5" s="20"/>
      <c r="CR5" s="20"/>
      <c r="CS5" s="20"/>
      <c r="CT5" s="20"/>
      <c r="CU5" s="20"/>
      <c r="CV5" s="20"/>
      <c r="CW5" s="20"/>
      <c r="CX5" s="20"/>
      <c r="CY5" s="20"/>
      <c r="CZ5" s="20"/>
      <c r="DA5" s="20"/>
      <c r="DB5" s="20"/>
      <c r="DC5" s="20"/>
      <c r="DD5" s="20"/>
      <c r="DE5" s="20"/>
      <c r="DF5" s="20"/>
      <c r="DG5" s="20"/>
      <c r="DH5" s="20"/>
      <c r="DI5" s="20"/>
      <c r="DJ5" s="20"/>
      <c r="DK5" s="20"/>
      <c r="DL5" s="20"/>
      <c r="DM5" s="20"/>
      <c r="DN5" s="20"/>
      <c r="DO5" s="20"/>
      <c r="DP5" s="20"/>
      <c r="DQ5" s="20"/>
      <c r="DR5" s="20"/>
      <c r="DS5" s="20"/>
      <c r="DT5" s="20"/>
      <c r="DU5" s="20"/>
      <c r="DV5" s="20"/>
      <c r="DW5" s="20"/>
      <c r="DX5" s="20"/>
      <c r="DY5" s="20"/>
      <c r="DZ5" s="20"/>
      <c r="EA5" s="20"/>
      <c r="EB5" s="20"/>
      <c r="EC5" s="20"/>
      <c r="ED5" s="20"/>
      <c r="EE5" s="20"/>
      <c r="EF5" s="20"/>
      <c r="EG5" s="20"/>
      <c r="EH5" s="20"/>
      <c r="EI5" s="20"/>
      <c r="EJ5" s="20"/>
      <c r="EK5" s="20"/>
      <c r="EL5" s="20"/>
      <c r="EM5" s="20"/>
      <c r="EN5" s="20"/>
      <c r="EO5" s="20"/>
      <c r="EP5" s="20"/>
      <c r="EQ5" s="20"/>
      <c r="ER5" s="20"/>
      <c r="ES5" s="20"/>
      <c r="ET5" s="20"/>
      <c r="EU5" s="20"/>
      <c r="EV5" s="20"/>
      <c r="EW5" s="20"/>
      <c r="EX5" s="20"/>
      <c r="EY5" s="20"/>
      <c r="EZ5" s="20"/>
      <c r="FA5" s="20"/>
      <c r="FB5" s="20"/>
      <c r="FC5" s="20"/>
      <c r="FD5" s="20"/>
      <c r="FE5" s="20"/>
      <c r="FF5" s="20"/>
      <c r="FG5" s="20"/>
      <c r="FH5" s="20"/>
      <c r="FI5" s="20"/>
      <c r="FJ5" s="20"/>
      <c r="FK5" s="20"/>
      <c r="FL5" s="20"/>
      <c r="FM5" s="20"/>
      <c r="FN5" s="20"/>
      <c r="FO5" s="20"/>
      <c r="FP5" s="20"/>
      <c r="FQ5" s="20"/>
      <c r="FR5" s="20"/>
      <c r="FS5" s="20"/>
      <c r="FT5" s="20"/>
      <c r="FU5" s="20"/>
      <c r="FV5" s="20"/>
      <c r="FW5" s="20"/>
      <c r="FX5" s="20"/>
      <c r="FY5" s="20"/>
      <c r="FZ5" s="20"/>
      <c r="GA5" s="20"/>
      <c r="GB5" s="20"/>
      <c r="GC5" s="20"/>
      <c r="GD5" s="20"/>
      <c r="GE5" s="20"/>
      <c r="GF5" s="20"/>
      <c r="GG5" s="20"/>
      <c r="GH5" s="20"/>
      <c r="GI5" s="20"/>
      <c r="GJ5" s="20"/>
      <c r="GK5" s="20"/>
      <c r="GL5" s="20"/>
      <c r="GM5" s="20"/>
      <c r="GN5" s="20"/>
      <c r="GO5" s="20"/>
      <c r="GP5" s="20"/>
      <c r="GQ5" s="20"/>
      <c r="GR5" s="20"/>
      <c r="GS5" s="20"/>
      <c r="GT5" s="20"/>
      <c r="GU5" s="20"/>
      <c r="GV5" s="20"/>
      <c r="GW5" s="20"/>
      <c r="GX5" s="20"/>
      <c r="GY5" s="20"/>
      <c r="GZ5" s="20"/>
      <c r="HA5" s="20"/>
      <c r="HB5" s="20"/>
      <c r="HC5" s="20"/>
      <c r="HD5" s="20"/>
      <c r="HE5" s="20"/>
      <c r="HF5" s="20"/>
      <c r="HG5" s="20"/>
      <c r="HH5" s="20"/>
      <c r="HI5" s="20"/>
      <c r="HJ5" s="20"/>
      <c r="HK5" s="20"/>
      <c r="HL5" s="20"/>
      <c r="HM5" s="20"/>
      <c r="HN5" s="20"/>
      <c r="HO5" s="20"/>
      <c r="HP5" s="20"/>
      <c r="HQ5" s="20"/>
      <c r="HR5" s="20"/>
      <c r="HS5" s="20"/>
      <c r="HT5" s="20"/>
      <c r="HU5" s="20"/>
      <c r="HV5" s="20"/>
      <c r="HW5" s="20"/>
      <c r="HX5" s="20"/>
      <c r="HY5" s="20"/>
      <c r="HZ5" s="20"/>
      <c r="IA5" s="20"/>
      <c r="IB5" s="20"/>
      <c r="IC5" s="20"/>
      <c r="ID5" s="20"/>
      <c r="IE5" s="20"/>
      <c r="IF5" s="20"/>
      <c r="IG5" s="20"/>
      <c r="IH5" s="20"/>
      <c r="II5" s="20"/>
      <c r="IJ5" s="20"/>
      <c r="IK5" s="20"/>
      <c r="IL5" s="20"/>
      <c r="IM5" s="20"/>
      <c r="IN5" s="20"/>
      <c r="IO5" s="20"/>
      <c r="IP5" s="20"/>
      <c r="IQ5" s="20"/>
      <c r="IR5" s="20"/>
      <c r="IS5" s="20"/>
      <c r="IT5" s="20"/>
      <c r="IU5" s="20"/>
      <c r="IV5" s="20"/>
      <c r="IW5" s="20"/>
      <c r="IX5" s="20"/>
      <c r="IY5" s="20"/>
      <c r="IZ5" s="20"/>
      <c r="JA5" s="20"/>
      <c r="JB5" s="20"/>
      <c r="JC5" s="20"/>
      <c r="JD5" s="20"/>
      <c r="JE5" s="20"/>
      <c r="JF5" s="20"/>
      <c r="JG5" s="20"/>
      <c r="JH5" s="20"/>
    </row>
    <row r="6" spans="1:268" s="21" customFormat="1" x14ac:dyDescent="0.25">
      <c r="A6" s="22" t="s">
        <v>53</v>
      </c>
      <c r="B6" s="23" t="s">
        <v>44</v>
      </c>
      <c r="C6" s="22" t="s">
        <v>54</v>
      </c>
      <c r="D6" s="24"/>
      <c r="E6" s="24"/>
      <c r="F6" s="24"/>
      <c r="G6" s="24"/>
      <c r="H6" s="24"/>
      <c r="I6" s="24"/>
      <c r="J6" s="24"/>
      <c r="K6" s="24"/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  <c r="AC6" s="24"/>
      <c r="AD6" s="24"/>
      <c r="AE6" s="24"/>
      <c r="AF6" s="24"/>
      <c r="AG6" s="33"/>
      <c r="AH6" s="33"/>
      <c r="AI6" s="34"/>
      <c r="AJ6" s="26">
        <v>0.1875</v>
      </c>
      <c r="AK6" s="27"/>
      <c r="AL6" s="20"/>
      <c r="AM6" s="20"/>
      <c r="AN6" s="20"/>
      <c r="AO6" s="20"/>
      <c r="AP6" s="20"/>
      <c r="AQ6" s="20"/>
      <c r="AR6" s="20"/>
      <c r="AS6" s="20"/>
      <c r="AT6" s="20"/>
      <c r="AU6" s="20"/>
      <c r="AV6" s="20"/>
      <c r="AW6" s="20"/>
      <c r="AX6" s="20"/>
      <c r="AY6" s="20"/>
      <c r="AZ6" s="20"/>
      <c r="BA6" s="20"/>
      <c r="BB6" s="20"/>
      <c r="BC6" s="20"/>
      <c r="BD6" s="20"/>
      <c r="BE6" s="20"/>
      <c r="BF6" s="20"/>
      <c r="BG6" s="20"/>
      <c r="BH6" s="20"/>
      <c r="BI6" s="20"/>
      <c r="BJ6" s="20"/>
      <c r="BK6" s="20"/>
      <c r="BL6" s="20"/>
      <c r="BM6" s="20"/>
      <c r="BN6" s="20"/>
      <c r="BO6" s="20"/>
      <c r="BP6" s="20"/>
      <c r="BQ6" s="20"/>
      <c r="BR6" s="20"/>
      <c r="BS6" s="20"/>
      <c r="BT6" s="20"/>
      <c r="BU6" s="20"/>
      <c r="BV6" s="20"/>
      <c r="BW6" s="20"/>
      <c r="BX6" s="20"/>
      <c r="BY6" s="20"/>
      <c r="BZ6" s="20"/>
      <c r="CA6" s="20"/>
      <c r="CB6" s="20"/>
      <c r="CC6" s="20"/>
      <c r="CD6" s="20"/>
      <c r="CE6" s="20"/>
      <c r="CF6" s="20"/>
      <c r="CG6" s="20"/>
      <c r="CH6" s="20"/>
      <c r="CI6" s="20"/>
      <c r="CJ6" s="20"/>
      <c r="CK6" s="20"/>
      <c r="CL6" s="20"/>
      <c r="CM6" s="20"/>
      <c r="CN6" s="20"/>
      <c r="CO6" s="20"/>
      <c r="CP6" s="20"/>
      <c r="CQ6" s="20"/>
      <c r="CR6" s="20"/>
      <c r="CS6" s="20"/>
      <c r="CT6" s="20"/>
      <c r="CU6" s="20"/>
      <c r="CV6" s="20"/>
      <c r="CW6" s="20"/>
      <c r="CX6" s="20"/>
      <c r="CY6" s="20"/>
      <c r="CZ6" s="20"/>
      <c r="DA6" s="20"/>
      <c r="DB6" s="20"/>
      <c r="DC6" s="20"/>
      <c r="DD6" s="20"/>
      <c r="DE6" s="20"/>
      <c r="DF6" s="20"/>
      <c r="DG6" s="20"/>
      <c r="DH6" s="20"/>
      <c r="DI6" s="20"/>
      <c r="DJ6" s="20"/>
      <c r="DK6" s="20"/>
      <c r="DL6" s="20"/>
      <c r="DM6" s="20"/>
      <c r="DN6" s="20"/>
      <c r="DO6" s="20"/>
      <c r="DP6" s="20"/>
      <c r="DQ6" s="20"/>
      <c r="DR6" s="20"/>
      <c r="DS6" s="20"/>
      <c r="DT6" s="20"/>
      <c r="DU6" s="20"/>
      <c r="DV6" s="20"/>
      <c r="DW6" s="20"/>
      <c r="DX6" s="20"/>
      <c r="DY6" s="20"/>
      <c r="DZ6" s="20"/>
      <c r="EA6" s="20"/>
      <c r="EB6" s="20"/>
      <c r="EC6" s="20"/>
      <c r="ED6" s="20"/>
      <c r="EE6" s="20"/>
      <c r="EF6" s="20"/>
      <c r="EG6" s="20"/>
      <c r="EH6" s="20"/>
      <c r="EI6" s="20"/>
      <c r="EJ6" s="20"/>
      <c r="EK6" s="20"/>
      <c r="EL6" s="20"/>
      <c r="EM6" s="20"/>
      <c r="EN6" s="20"/>
      <c r="EO6" s="20"/>
      <c r="EP6" s="20"/>
      <c r="EQ6" s="20"/>
      <c r="ER6" s="20"/>
      <c r="ES6" s="20"/>
      <c r="ET6" s="20"/>
      <c r="EU6" s="20"/>
      <c r="EV6" s="20"/>
      <c r="EW6" s="20"/>
      <c r="EX6" s="20"/>
      <c r="EY6" s="20"/>
      <c r="EZ6" s="20"/>
      <c r="FA6" s="20"/>
      <c r="FB6" s="20"/>
      <c r="FC6" s="20"/>
      <c r="FD6" s="20"/>
      <c r="FE6" s="20"/>
      <c r="FF6" s="20"/>
      <c r="FG6" s="20"/>
      <c r="FH6" s="20"/>
      <c r="FI6" s="20"/>
      <c r="FJ6" s="20"/>
      <c r="FK6" s="20"/>
      <c r="FL6" s="20"/>
      <c r="FM6" s="20"/>
      <c r="FN6" s="20"/>
      <c r="FO6" s="20"/>
      <c r="FP6" s="20"/>
      <c r="FQ6" s="20"/>
      <c r="FR6" s="20"/>
      <c r="FS6" s="20"/>
      <c r="FT6" s="20"/>
      <c r="FU6" s="20"/>
      <c r="FV6" s="20"/>
      <c r="FW6" s="20"/>
      <c r="FX6" s="20"/>
      <c r="FY6" s="20"/>
      <c r="FZ6" s="20"/>
      <c r="GA6" s="20"/>
      <c r="GB6" s="20"/>
      <c r="GC6" s="20"/>
      <c r="GD6" s="20"/>
      <c r="GE6" s="20"/>
      <c r="GF6" s="20"/>
      <c r="GG6" s="20"/>
      <c r="GH6" s="20"/>
      <c r="GI6" s="20"/>
      <c r="GJ6" s="20"/>
      <c r="GK6" s="20"/>
      <c r="GL6" s="20"/>
      <c r="GM6" s="20"/>
      <c r="GN6" s="20"/>
      <c r="GO6" s="20"/>
      <c r="GP6" s="20"/>
      <c r="GQ6" s="20"/>
      <c r="GR6" s="20"/>
      <c r="GS6" s="20"/>
      <c r="GT6" s="20"/>
      <c r="GU6" s="20"/>
      <c r="GV6" s="20"/>
      <c r="GW6" s="20"/>
      <c r="GX6" s="20"/>
      <c r="GY6" s="20"/>
      <c r="GZ6" s="20"/>
      <c r="HA6" s="20"/>
      <c r="HB6" s="20"/>
      <c r="HC6" s="20"/>
      <c r="HD6" s="20"/>
      <c r="HE6" s="20"/>
      <c r="HF6" s="20"/>
      <c r="HG6" s="20"/>
      <c r="HH6" s="20"/>
      <c r="HI6" s="20"/>
      <c r="HJ6" s="20"/>
      <c r="HK6" s="20"/>
      <c r="HL6" s="20"/>
      <c r="HM6" s="20"/>
      <c r="HN6" s="20"/>
      <c r="HO6" s="20"/>
      <c r="HP6" s="20"/>
      <c r="HQ6" s="20"/>
      <c r="HR6" s="20"/>
      <c r="HS6" s="20"/>
      <c r="HT6" s="20"/>
      <c r="HU6" s="20"/>
      <c r="HV6" s="20"/>
      <c r="HW6" s="20"/>
      <c r="HX6" s="20"/>
      <c r="HY6" s="20"/>
      <c r="HZ6" s="20"/>
      <c r="IA6" s="20"/>
      <c r="IB6" s="20"/>
      <c r="IC6" s="20"/>
      <c r="ID6" s="20"/>
      <c r="IE6" s="20"/>
      <c r="IF6" s="20"/>
      <c r="IG6" s="20"/>
      <c r="IH6" s="20"/>
      <c r="II6" s="20"/>
      <c r="IJ6" s="20"/>
      <c r="IK6" s="20"/>
      <c r="IL6" s="20"/>
      <c r="IM6" s="20"/>
      <c r="IN6" s="20"/>
      <c r="IO6" s="20"/>
      <c r="IP6" s="20"/>
      <c r="IQ6" s="20"/>
      <c r="IR6" s="20"/>
      <c r="IS6" s="20"/>
      <c r="IT6" s="20"/>
      <c r="IU6" s="20"/>
      <c r="IV6" s="20"/>
      <c r="IW6" s="20"/>
      <c r="IX6" s="20"/>
      <c r="IY6" s="20"/>
      <c r="IZ6" s="20"/>
      <c r="JA6" s="20"/>
      <c r="JB6" s="20"/>
      <c r="JC6" s="20"/>
      <c r="JD6" s="20"/>
      <c r="JE6" s="20"/>
      <c r="JF6" s="20"/>
      <c r="JG6" s="20"/>
      <c r="JH6" s="20"/>
    </row>
    <row r="7" spans="1:268" s="21" customFormat="1" x14ac:dyDescent="0.25">
      <c r="A7" s="22" t="s">
        <v>58</v>
      </c>
      <c r="B7" s="23" t="s">
        <v>44</v>
      </c>
      <c r="C7" s="22" t="s">
        <v>4</v>
      </c>
      <c r="D7" s="24"/>
      <c r="E7" s="24"/>
      <c r="F7" s="24"/>
      <c r="G7" s="24"/>
      <c r="H7" s="24"/>
      <c r="I7" s="24"/>
      <c r="J7" s="24"/>
      <c r="K7" s="24"/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33"/>
      <c r="AH7" s="33"/>
      <c r="AI7" s="34"/>
      <c r="AJ7" s="26">
        <v>0.1875</v>
      </c>
      <c r="AK7" s="27"/>
      <c r="AL7" s="20"/>
      <c r="AM7" s="20"/>
      <c r="AN7" s="20"/>
      <c r="AO7" s="20"/>
      <c r="AP7" s="20"/>
      <c r="AQ7" s="20"/>
      <c r="AR7" s="20"/>
      <c r="AS7" s="20"/>
      <c r="AT7" s="20"/>
      <c r="AU7" s="20"/>
      <c r="AV7" s="20"/>
      <c r="AW7" s="20"/>
      <c r="AX7" s="20"/>
      <c r="AY7" s="20"/>
      <c r="AZ7" s="20"/>
      <c r="BA7" s="20"/>
      <c r="BB7" s="20"/>
      <c r="BC7" s="20"/>
      <c r="BD7" s="20"/>
      <c r="BE7" s="20"/>
      <c r="BF7" s="20"/>
      <c r="BG7" s="20"/>
      <c r="BH7" s="20"/>
      <c r="BI7" s="20"/>
      <c r="BJ7" s="20"/>
      <c r="BK7" s="20"/>
      <c r="BL7" s="20"/>
      <c r="BM7" s="20"/>
      <c r="BN7" s="20"/>
      <c r="BO7" s="20"/>
      <c r="BP7" s="20"/>
      <c r="BQ7" s="20"/>
      <c r="BR7" s="20"/>
      <c r="BS7" s="20"/>
      <c r="BT7" s="20"/>
      <c r="BU7" s="20"/>
      <c r="BV7" s="20"/>
      <c r="BW7" s="20"/>
      <c r="BX7" s="20"/>
      <c r="BY7" s="20"/>
      <c r="BZ7" s="20"/>
      <c r="CA7" s="20"/>
      <c r="CB7" s="20"/>
      <c r="CC7" s="20"/>
      <c r="CD7" s="20"/>
      <c r="CE7" s="20"/>
      <c r="CF7" s="20"/>
      <c r="CG7" s="20"/>
      <c r="CH7" s="20"/>
      <c r="CI7" s="20"/>
      <c r="CJ7" s="20"/>
      <c r="CK7" s="20"/>
      <c r="CL7" s="20"/>
      <c r="CM7" s="20"/>
      <c r="CN7" s="20"/>
      <c r="CO7" s="20"/>
      <c r="CP7" s="20"/>
      <c r="CQ7" s="20"/>
      <c r="CR7" s="20"/>
      <c r="CS7" s="20"/>
      <c r="CT7" s="20"/>
      <c r="CU7" s="20"/>
      <c r="CV7" s="20"/>
      <c r="CW7" s="20"/>
      <c r="CX7" s="20"/>
      <c r="CY7" s="20"/>
      <c r="CZ7" s="20"/>
      <c r="DA7" s="20"/>
      <c r="DB7" s="20"/>
      <c r="DC7" s="20"/>
      <c r="DD7" s="20"/>
      <c r="DE7" s="20"/>
      <c r="DF7" s="20"/>
      <c r="DG7" s="20"/>
      <c r="DH7" s="20"/>
      <c r="DI7" s="20"/>
      <c r="DJ7" s="20"/>
      <c r="DK7" s="20"/>
      <c r="DL7" s="20"/>
      <c r="DM7" s="20"/>
      <c r="DN7" s="20"/>
      <c r="DO7" s="20"/>
      <c r="DP7" s="20"/>
      <c r="DQ7" s="20"/>
      <c r="DR7" s="20"/>
      <c r="DS7" s="20"/>
      <c r="DT7" s="20"/>
      <c r="DU7" s="20"/>
      <c r="DV7" s="20"/>
      <c r="DW7" s="20"/>
      <c r="DX7" s="20"/>
      <c r="DY7" s="20"/>
      <c r="DZ7" s="20"/>
      <c r="EA7" s="20"/>
      <c r="EB7" s="20"/>
      <c r="EC7" s="20"/>
      <c r="ED7" s="20"/>
      <c r="EE7" s="20"/>
      <c r="EF7" s="20"/>
      <c r="EG7" s="20"/>
      <c r="EH7" s="20"/>
      <c r="EI7" s="20"/>
      <c r="EJ7" s="20"/>
      <c r="EK7" s="20"/>
      <c r="EL7" s="20"/>
      <c r="EM7" s="20"/>
      <c r="EN7" s="20"/>
      <c r="EO7" s="20"/>
      <c r="EP7" s="20"/>
      <c r="EQ7" s="20"/>
      <c r="ER7" s="20"/>
      <c r="ES7" s="20"/>
      <c r="ET7" s="20"/>
      <c r="EU7" s="20"/>
      <c r="EV7" s="20"/>
      <c r="EW7" s="20"/>
      <c r="EX7" s="20"/>
      <c r="EY7" s="20"/>
      <c r="EZ7" s="20"/>
      <c r="FA7" s="20"/>
      <c r="FB7" s="20"/>
      <c r="FC7" s="20"/>
      <c r="FD7" s="20"/>
      <c r="FE7" s="20"/>
      <c r="FF7" s="20"/>
      <c r="FG7" s="20"/>
      <c r="FH7" s="20"/>
      <c r="FI7" s="20"/>
      <c r="FJ7" s="20"/>
      <c r="FK7" s="20"/>
      <c r="FL7" s="20"/>
      <c r="FM7" s="20"/>
      <c r="FN7" s="20"/>
      <c r="FO7" s="20"/>
      <c r="FP7" s="20"/>
      <c r="FQ7" s="20"/>
      <c r="FR7" s="20"/>
      <c r="FS7" s="20"/>
      <c r="FT7" s="20"/>
      <c r="FU7" s="20"/>
      <c r="FV7" s="20"/>
      <c r="FW7" s="20"/>
      <c r="FX7" s="20"/>
      <c r="FY7" s="20"/>
      <c r="FZ7" s="20"/>
      <c r="GA7" s="20"/>
      <c r="GB7" s="20"/>
      <c r="GC7" s="20"/>
      <c r="GD7" s="20"/>
      <c r="GE7" s="20"/>
      <c r="GF7" s="20"/>
      <c r="GG7" s="20"/>
      <c r="GH7" s="20"/>
      <c r="GI7" s="20"/>
      <c r="GJ7" s="20"/>
      <c r="GK7" s="20"/>
      <c r="GL7" s="20"/>
      <c r="GM7" s="20"/>
      <c r="GN7" s="20"/>
      <c r="GO7" s="20"/>
      <c r="GP7" s="20"/>
      <c r="GQ7" s="20"/>
      <c r="GR7" s="20"/>
      <c r="GS7" s="20"/>
      <c r="GT7" s="20"/>
      <c r="GU7" s="20"/>
      <c r="GV7" s="20"/>
      <c r="GW7" s="20"/>
      <c r="GX7" s="20"/>
      <c r="GY7" s="20"/>
      <c r="GZ7" s="20"/>
      <c r="HA7" s="20"/>
      <c r="HB7" s="20"/>
      <c r="HC7" s="20"/>
      <c r="HD7" s="20"/>
      <c r="HE7" s="20"/>
      <c r="HF7" s="20"/>
      <c r="HG7" s="20"/>
      <c r="HH7" s="20"/>
      <c r="HI7" s="20"/>
      <c r="HJ7" s="20"/>
      <c r="HK7" s="20"/>
      <c r="HL7" s="20"/>
      <c r="HM7" s="20"/>
      <c r="HN7" s="20"/>
      <c r="HO7" s="20"/>
      <c r="HP7" s="20"/>
      <c r="HQ7" s="20"/>
      <c r="HR7" s="20"/>
      <c r="HS7" s="20"/>
      <c r="HT7" s="20"/>
      <c r="HU7" s="20"/>
      <c r="HV7" s="20"/>
      <c r="HW7" s="20"/>
      <c r="HX7" s="20"/>
      <c r="HY7" s="20"/>
      <c r="HZ7" s="20"/>
      <c r="IA7" s="20"/>
      <c r="IB7" s="20"/>
      <c r="IC7" s="20"/>
      <c r="ID7" s="20"/>
      <c r="IE7" s="20"/>
      <c r="IF7" s="20"/>
      <c r="IG7" s="20"/>
      <c r="IH7" s="20"/>
      <c r="II7" s="20"/>
      <c r="IJ7" s="20"/>
      <c r="IK7" s="20"/>
      <c r="IL7" s="20"/>
      <c r="IM7" s="20"/>
      <c r="IN7" s="20"/>
      <c r="IO7" s="20"/>
      <c r="IP7" s="20"/>
      <c r="IQ7" s="20"/>
      <c r="IR7" s="20"/>
      <c r="IS7" s="20"/>
      <c r="IT7" s="20"/>
      <c r="IU7" s="20"/>
      <c r="IV7" s="20"/>
      <c r="IW7" s="20"/>
      <c r="IX7" s="20"/>
      <c r="IY7" s="20"/>
      <c r="IZ7" s="20"/>
      <c r="JA7" s="20"/>
      <c r="JB7" s="20"/>
      <c r="JC7" s="20"/>
      <c r="JD7" s="20"/>
      <c r="JE7" s="20"/>
      <c r="JF7" s="20"/>
      <c r="JG7" s="20"/>
      <c r="JH7" s="20"/>
    </row>
    <row r="8" spans="1:268" s="21" customFormat="1" x14ac:dyDescent="0.25">
      <c r="A8" s="22" t="s">
        <v>63</v>
      </c>
      <c r="B8" s="23" t="s">
        <v>44</v>
      </c>
      <c r="C8" s="22" t="s">
        <v>4</v>
      </c>
      <c r="D8" s="24"/>
      <c r="E8" s="24"/>
      <c r="F8" s="24"/>
      <c r="G8" s="24"/>
      <c r="H8" s="24"/>
      <c r="I8" s="24"/>
      <c r="J8" s="24"/>
      <c r="K8" s="24"/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33"/>
      <c r="AH8" s="33"/>
      <c r="AI8" s="34"/>
      <c r="AJ8" s="26">
        <v>0.1875</v>
      </c>
      <c r="AK8" s="27"/>
      <c r="AL8" s="20"/>
      <c r="AM8" s="20"/>
      <c r="AN8" s="20"/>
      <c r="AO8" s="20"/>
      <c r="AP8" s="20"/>
      <c r="AQ8" s="20"/>
      <c r="AR8" s="20"/>
      <c r="AS8" s="20"/>
      <c r="AT8" s="20"/>
      <c r="AU8" s="20"/>
      <c r="AV8" s="20"/>
      <c r="AW8" s="20"/>
      <c r="AX8" s="20"/>
      <c r="AY8" s="20"/>
      <c r="AZ8" s="20"/>
      <c r="BA8" s="20"/>
      <c r="BB8" s="20"/>
      <c r="BC8" s="20"/>
      <c r="BD8" s="20"/>
      <c r="BE8" s="20"/>
      <c r="BF8" s="20"/>
      <c r="BG8" s="20"/>
      <c r="BH8" s="20"/>
      <c r="BI8" s="20"/>
      <c r="BJ8" s="20"/>
      <c r="BK8" s="20"/>
      <c r="BL8" s="20"/>
      <c r="BM8" s="20"/>
      <c r="BN8" s="20"/>
      <c r="BO8" s="20"/>
      <c r="BP8" s="20"/>
      <c r="BQ8" s="20"/>
      <c r="BR8" s="20"/>
      <c r="BS8" s="20"/>
      <c r="BT8" s="20"/>
      <c r="BU8" s="20"/>
      <c r="BV8" s="20"/>
      <c r="BW8" s="20"/>
      <c r="BX8" s="20"/>
      <c r="BY8" s="20"/>
      <c r="BZ8" s="20"/>
      <c r="CA8" s="20"/>
      <c r="CB8" s="20"/>
      <c r="CC8" s="20"/>
      <c r="CD8" s="20"/>
      <c r="CE8" s="20"/>
      <c r="CF8" s="20"/>
      <c r="CG8" s="20"/>
      <c r="CH8" s="20"/>
      <c r="CI8" s="20"/>
      <c r="CJ8" s="20"/>
      <c r="CK8" s="20"/>
      <c r="CL8" s="20"/>
      <c r="CM8" s="20"/>
      <c r="CN8" s="20"/>
      <c r="CO8" s="20"/>
      <c r="CP8" s="20"/>
      <c r="CQ8" s="20"/>
      <c r="CR8" s="20"/>
      <c r="CS8" s="20"/>
      <c r="CT8" s="20"/>
      <c r="CU8" s="20"/>
      <c r="CV8" s="20"/>
      <c r="CW8" s="20"/>
      <c r="CX8" s="20"/>
      <c r="CY8" s="20"/>
      <c r="CZ8" s="20"/>
      <c r="DA8" s="20"/>
      <c r="DB8" s="20"/>
      <c r="DC8" s="20"/>
      <c r="DD8" s="20"/>
      <c r="DE8" s="20"/>
      <c r="DF8" s="20"/>
      <c r="DG8" s="20"/>
      <c r="DH8" s="20"/>
      <c r="DI8" s="20"/>
      <c r="DJ8" s="20"/>
      <c r="DK8" s="20"/>
      <c r="DL8" s="20"/>
      <c r="DM8" s="20"/>
      <c r="DN8" s="20"/>
      <c r="DO8" s="20"/>
      <c r="DP8" s="20"/>
      <c r="DQ8" s="20"/>
      <c r="DR8" s="20"/>
      <c r="DS8" s="20"/>
      <c r="DT8" s="20"/>
      <c r="DU8" s="20"/>
      <c r="DV8" s="20"/>
      <c r="DW8" s="20"/>
      <c r="DX8" s="20"/>
      <c r="DY8" s="20"/>
      <c r="DZ8" s="20"/>
      <c r="EA8" s="20"/>
      <c r="EB8" s="20"/>
      <c r="EC8" s="20"/>
      <c r="ED8" s="20"/>
      <c r="EE8" s="20"/>
      <c r="EF8" s="20"/>
      <c r="EG8" s="20"/>
      <c r="EH8" s="20"/>
      <c r="EI8" s="20"/>
      <c r="EJ8" s="20"/>
      <c r="EK8" s="20"/>
      <c r="EL8" s="20"/>
      <c r="EM8" s="20"/>
      <c r="EN8" s="20"/>
      <c r="EO8" s="20"/>
      <c r="EP8" s="20"/>
      <c r="EQ8" s="20"/>
      <c r="ER8" s="20"/>
      <c r="ES8" s="20"/>
      <c r="ET8" s="20"/>
      <c r="EU8" s="20"/>
      <c r="EV8" s="20"/>
      <c r="EW8" s="20"/>
      <c r="EX8" s="20"/>
      <c r="EY8" s="20"/>
      <c r="EZ8" s="20"/>
      <c r="FA8" s="20"/>
      <c r="FB8" s="20"/>
      <c r="FC8" s="20"/>
      <c r="FD8" s="20"/>
      <c r="FE8" s="20"/>
      <c r="FF8" s="20"/>
      <c r="FG8" s="20"/>
      <c r="FH8" s="20"/>
      <c r="FI8" s="20"/>
      <c r="FJ8" s="20"/>
      <c r="FK8" s="20"/>
      <c r="FL8" s="20"/>
      <c r="FM8" s="20"/>
      <c r="FN8" s="20"/>
      <c r="FO8" s="20"/>
      <c r="FP8" s="20"/>
      <c r="FQ8" s="20"/>
      <c r="FR8" s="20"/>
      <c r="FS8" s="20"/>
      <c r="FT8" s="20"/>
      <c r="FU8" s="20"/>
      <c r="FV8" s="20"/>
      <c r="FW8" s="20"/>
      <c r="FX8" s="20"/>
      <c r="FY8" s="20"/>
      <c r="FZ8" s="20"/>
      <c r="GA8" s="20"/>
      <c r="GB8" s="20"/>
      <c r="GC8" s="20"/>
      <c r="GD8" s="20"/>
      <c r="GE8" s="20"/>
      <c r="GF8" s="20"/>
      <c r="GG8" s="20"/>
      <c r="GH8" s="20"/>
      <c r="GI8" s="20"/>
      <c r="GJ8" s="20"/>
      <c r="GK8" s="20"/>
      <c r="GL8" s="20"/>
      <c r="GM8" s="20"/>
      <c r="GN8" s="20"/>
      <c r="GO8" s="20"/>
      <c r="GP8" s="20"/>
      <c r="GQ8" s="20"/>
      <c r="GR8" s="20"/>
      <c r="GS8" s="20"/>
      <c r="GT8" s="20"/>
      <c r="GU8" s="20"/>
      <c r="GV8" s="20"/>
      <c r="GW8" s="20"/>
      <c r="GX8" s="20"/>
      <c r="GY8" s="20"/>
      <c r="GZ8" s="20"/>
      <c r="HA8" s="20"/>
      <c r="HB8" s="20"/>
      <c r="HC8" s="20"/>
      <c r="HD8" s="20"/>
      <c r="HE8" s="20"/>
      <c r="HF8" s="20"/>
      <c r="HG8" s="20"/>
      <c r="HH8" s="20"/>
      <c r="HI8" s="20"/>
      <c r="HJ8" s="20"/>
      <c r="HK8" s="20"/>
      <c r="HL8" s="20"/>
      <c r="HM8" s="20"/>
      <c r="HN8" s="20"/>
      <c r="HO8" s="20"/>
      <c r="HP8" s="20"/>
      <c r="HQ8" s="20"/>
      <c r="HR8" s="20"/>
      <c r="HS8" s="20"/>
      <c r="HT8" s="20"/>
      <c r="HU8" s="20"/>
      <c r="HV8" s="20"/>
      <c r="HW8" s="20"/>
      <c r="HX8" s="20"/>
      <c r="HY8" s="20"/>
      <c r="HZ8" s="20"/>
      <c r="IA8" s="20"/>
      <c r="IB8" s="20"/>
      <c r="IC8" s="20"/>
      <c r="ID8" s="20"/>
      <c r="IE8" s="20"/>
      <c r="IF8" s="20"/>
      <c r="IG8" s="20"/>
      <c r="IH8" s="20"/>
      <c r="II8" s="20"/>
      <c r="IJ8" s="20"/>
      <c r="IK8" s="20"/>
      <c r="IL8" s="20"/>
      <c r="IM8" s="20"/>
      <c r="IN8" s="20"/>
      <c r="IO8" s="20"/>
      <c r="IP8" s="20"/>
      <c r="IQ8" s="20"/>
      <c r="IR8" s="20"/>
      <c r="IS8" s="20"/>
      <c r="IT8" s="20"/>
      <c r="IU8" s="20"/>
      <c r="IV8" s="20"/>
      <c r="IW8" s="20"/>
      <c r="IX8" s="20"/>
      <c r="IY8" s="20"/>
      <c r="IZ8" s="20"/>
      <c r="JA8" s="20"/>
      <c r="JB8" s="20"/>
      <c r="JC8" s="20"/>
      <c r="JD8" s="20"/>
      <c r="JE8" s="20"/>
      <c r="JF8" s="20"/>
      <c r="JG8" s="20"/>
      <c r="JH8" s="20"/>
    </row>
    <row r="9" spans="1:268" s="21" customFormat="1" x14ac:dyDescent="0.25">
      <c r="A9" s="22" t="s">
        <v>64</v>
      </c>
      <c r="B9" s="31" t="s">
        <v>44</v>
      </c>
      <c r="C9" s="22" t="s">
        <v>52</v>
      </c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5"/>
      <c r="AJ9" s="26">
        <v>0.1875</v>
      </c>
      <c r="AK9" s="27"/>
      <c r="AL9" s="20"/>
      <c r="AM9" s="20"/>
      <c r="AN9" s="20"/>
      <c r="AO9" s="20"/>
      <c r="AP9" s="20"/>
      <c r="AQ9" s="20"/>
      <c r="AR9" s="20"/>
      <c r="AS9" s="20"/>
      <c r="AT9" s="20"/>
      <c r="AU9" s="20"/>
      <c r="AV9" s="20"/>
      <c r="AW9" s="20"/>
      <c r="AX9" s="20"/>
      <c r="AY9" s="20"/>
      <c r="AZ9" s="20"/>
      <c r="BA9" s="20"/>
      <c r="BB9" s="20"/>
      <c r="BC9" s="20"/>
      <c r="BD9" s="20"/>
      <c r="BE9" s="20"/>
      <c r="BF9" s="20"/>
      <c r="BG9" s="20"/>
      <c r="BH9" s="20"/>
      <c r="BI9" s="20"/>
      <c r="BJ9" s="20"/>
      <c r="BK9" s="20"/>
      <c r="BL9" s="20"/>
      <c r="BM9" s="20"/>
      <c r="BN9" s="20"/>
      <c r="BO9" s="20"/>
      <c r="BP9" s="20"/>
      <c r="BQ9" s="20"/>
      <c r="BR9" s="20"/>
      <c r="BS9" s="20"/>
      <c r="BT9" s="20"/>
      <c r="BU9" s="20"/>
      <c r="BV9" s="20"/>
      <c r="BW9" s="20"/>
      <c r="BX9" s="20"/>
      <c r="BY9" s="20"/>
      <c r="BZ9" s="20"/>
      <c r="CA9" s="20"/>
      <c r="CB9" s="20"/>
      <c r="CC9" s="20"/>
      <c r="CD9" s="20"/>
      <c r="CE9" s="20"/>
      <c r="CF9" s="20"/>
      <c r="CG9" s="20"/>
      <c r="CH9" s="20"/>
      <c r="CI9" s="20"/>
      <c r="CJ9" s="20"/>
      <c r="CK9" s="20"/>
      <c r="CL9" s="20"/>
      <c r="CM9" s="20"/>
      <c r="CN9" s="20"/>
      <c r="CO9" s="20"/>
      <c r="CP9" s="20"/>
      <c r="CQ9" s="20"/>
      <c r="CR9" s="20"/>
      <c r="CS9" s="20"/>
      <c r="CT9" s="20"/>
      <c r="CU9" s="20"/>
      <c r="CV9" s="20"/>
      <c r="CW9" s="20"/>
      <c r="CX9" s="20"/>
      <c r="CY9" s="20"/>
      <c r="CZ9" s="20"/>
      <c r="DA9" s="20"/>
      <c r="DB9" s="20"/>
      <c r="DC9" s="20"/>
      <c r="DD9" s="20"/>
      <c r="DE9" s="20"/>
      <c r="DF9" s="20"/>
      <c r="DG9" s="20"/>
      <c r="DH9" s="20"/>
      <c r="DI9" s="20"/>
      <c r="DJ9" s="20"/>
      <c r="DK9" s="20"/>
      <c r="DL9" s="20"/>
      <c r="DM9" s="20"/>
      <c r="DN9" s="20"/>
      <c r="DO9" s="20"/>
      <c r="DP9" s="20"/>
      <c r="DQ9" s="20"/>
      <c r="DR9" s="20"/>
      <c r="DS9" s="20"/>
      <c r="DT9" s="20"/>
      <c r="DU9" s="20"/>
      <c r="DV9" s="20"/>
      <c r="DW9" s="20"/>
      <c r="DX9" s="20"/>
      <c r="DY9" s="20"/>
      <c r="DZ9" s="20"/>
      <c r="EA9" s="20"/>
      <c r="EB9" s="20"/>
      <c r="EC9" s="20"/>
      <c r="ED9" s="20"/>
      <c r="EE9" s="20"/>
      <c r="EF9" s="20"/>
      <c r="EG9" s="20"/>
      <c r="EH9" s="20"/>
      <c r="EI9" s="20"/>
      <c r="EJ9" s="20"/>
      <c r="EK9" s="20"/>
      <c r="EL9" s="20"/>
      <c r="EM9" s="20"/>
      <c r="EN9" s="20"/>
      <c r="EO9" s="20"/>
      <c r="EP9" s="20"/>
      <c r="EQ9" s="20"/>
      <c r="ER9" s="20"/>
      <c r="ES9" s="20"/>
      <c r="ET9" s="20"/>
      <c r="EU9" s="20"/>
      <c r="EV9" s="20"/>
      <c r="EW9" s="20"/>
      <c r="EX9" s="20"/>
      <c r="EY9" s="20"/>
      <c r="EZ9" s="20"/>
      <c r="FA9" s="20"/>
      <c r="FB9" s="20"/>
      <c r="FC9" s="20"/>
      <c r="FD9" s="20"/>
      <c r="FE9" s="20"/>
      <c r="FF9" s="20"/>
      <c r="FG9" s="20"/>
      <c r="FH9" s="20"/>
      <c r="FI9" s="20"/>
      <c r="FJ9" s="20"/>
      <c r="FK9" s="20"/>
      <c r="FL9" s="20"/>
      <c r="FM9" s="20"/>
      <c r="FN9" s="20"/>
      <c r="FO9" s="20"/>
      <c r="FP9" s="20"/>
      <c r="FQ9" s="20"/>
      <c r="FR9" s="20"/>
      <c r="FS9" s="20"/>
      <c r="FT9" s="20"/>
      <c r="FU9" s="20"/>
      <c r="FV9" s="20"/>
      <c r="FW9" s="20"/>
      <c r="FX9" s="20"/>
      <c r="FY9" s="20"/>
      <c r="FZ9" s="20"/>
      <c r="GA9" s="20"/>
      <c r="GB9" s="20"/>
      <c r="GC9" s="20"/>
      <c r="GD9" s="20"/>
      <c r="GE9" s="20"/>
      <c r="GF9" s="20"/>
      <c r="GG9" s="20"/>
      <c r="GH9" s="20"/>
      <c r="GI9" s="20"/>
      <c r="GJ9" s="20"/>
      <c r="GK9" s="20"/>
      <c r="GL9" s="20"/>
      <c r="GM9" s="20"/>
      <c r="GN9" s="20"/>
      <c r="GO9" s="20"/>
      <c r="GP9" s="20"/>
      <c r="GQ9" s="20"/>
      <c r="GR9" s="20"/>
      <c r="GS9" s="20"/>
      <c r="GT9" s="20"/>
      <c r="GU9" s="20"/>
      <c r="GV9" s="20"/>
      <c r="GW9" s="20"/>
      <c r="GX9" s="20"/>
      <c r="GY9" s="20"/>
      <c r="GZ9" s="20"/>
      <c r="HA9" s="20"/>
      <c r="HB9" s="20"/>
      <c r="HC9" s="20"/>
      <c r="HD9" s="20"/>
      <c r="HE9" s="20"/>
      <c r="HF9" s="20"/>
      <c r="HG9" s="20"/>
      <c r="HH9" s="20"/>
      <c r="HI9" s="20"/>
      <c r="HJ9" s="20"/>
      <c r="HK9" s="20"/>
      <c r="HL9" s="20"/>
      <c r="HM9" s="20"/>
      <c r="HN9" s="20"/>
      <c r="HO9" s="20"/>
      <c r="HP9" s="20"/>
      <c r="HQ9" s="20"/>
      <c r="HR9" s="20"/>
      <c r="HS9" s="20"/>
      <c r="HT9" s="20"/>
      <c r="HU9" s="20"/>
      <c r="HV9" s="20"/>
      <c r="HW9" s="20"/>
      <c r="HX9" s="20"/>
      <c r="HY9" s="20"/>
      <c r="HZ9" s="20"/>
      <c r="IA9" s="20"/>
      <c r="IB9" s="20"/>
      <c r="IC9" s="20"/>
      <c r="ID9" s="20"/>
      <c r="IE9" s="20"/>
      <c r="IF9" s="20"/>
      <c r="IG9" s="20"/>
      <c r="IH9" s="20"/>
      <c r="II9" s="20"/>
      <c r="IJ9" s="20"/>
      <c r="IK9" s="20"/>
      <c r="IL9" s="20"/>
      <c r="IM9" s="20"/>
      <c r="IN9" s="20"/>
      <c r="IO9" s="20"/>
      <c r="IP9" s="20"/>
      <c r="IQ9" s="20"/>
      <c r="IR9" s="20"/>
      <c r="IS9" s="20"/>
      <c r="IT9" s="20"/>
      <c r="IU9" s="20"/>
      <c r="IV9" s="20"/>
      <c r="IW9" s="20"/>
      <c r="IX9" s="20"/>
      <c r="IY9" s="20"/>
      <c r="IZ9" s="20"/>
      <c r="JA9" s="20"/>
      <c r="JB9" s="20"/>
      <c r="JC9" s="20"/>
      <c r="JD9" s="20"/>
      <c r="JE9" s="20"/>
      <c r="JF9" s="20"/>
      <c r="JG9" s="20"/>
      <c r="JH9" s="20"/>
    </row>
    <row r="10" spans="1:268" s="21" customFormat="1" x14ac:dyDescent="0.25">
      <c r="A10" s="22" t="s">
        <v>65</v>
      </c>
      <c r="B10" s="23" t="s">
        <v>44</v>
      </c>
      <c r="C10" s="22" t="s">
        <v>45</v>
      </c>
      <c r="D10" s="24"/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5"/>
      <c r="AJ10" s="26">
        <v>0.33333333333333331</v>
      </c>
      <c r="AK10" s="27"/>
      <c r="AL10" s="20"/>
      <c r="AM10" s="20"/>
      <c r="AN10" s="20"/>
      <c r="AO10" s="20"/>
      <c r="AP10" s="20"/>
      <c r="AQ10" s="20"/>
      <c r="AR10" s="20"/>
      <c r="AS10" s="20"/>
      <c r="AT10" s="20"/>
      <c r="AU10" s="20"/>
      <c r="AV10" s="20"/>
      <c r="AW10" s="20"/>
      <c r="AX10" s="20"/>
      <c r="AY10" s="20"/>
      <c r="AZ10" s="20"/>
      <c r="BA10" s="20"/>
      <c r="BB10" s="20"/>
      <c r="BC10" s="20"/>
      <c r="BD10" s="20"/>
      <c r="BE10" s="20"/>
      <c r="BF10" s="20"/>
      <c r="BG10" s="20"/>
      <c r="BH10" s="20"/>
      <c r="BI10" s="20"/>
      <c r="BJ10" s="20"/>
      <c r="BK10" s="20"/>
      <c r="BL10" s="20"/>
      <c r="BM10" s="20"/>
      <c r="BN10" s="20"/>
      <c r="BO10" s="20"/>
      <c r="BP10" s="20"/>
      <c r="BQ10" s="20"/>
      <c r="BR10" s="20"/>
      <c r="BS10" s="20"/>
      <c r="BT10" s="20"/>
      <c r="BU10" s="20"/>
      <c r="BV10" s="20"/>
      <c r="BW10" s="20"/>
      <c r="BX10" s="20"/>
      <c r="BY10" s="20"/>
      <c r="BZ10" s="20"/>
      <c r="CA10" s="20"/>
      <c r="CB10" s="20"/>
      <c r="CC10" s="20"/>
      <c r="CD10" s="20"/>
      <c r="CE10" s="20"/>
      <c r="CF10" s="20"/>
      <c r="CG10" s="20"/>
      <c r="CH10" s="20"/>
      <c r="CI10" s="20"/>
      <c r="CJ10" s="20"/>
      <c r="CK10" s="20"/>
      <c r="CL10" s="20"/>
      <c r="CM10" s="20"/>
      <c r="CN10" s="20"/>
      <c r="CO10" s="20"/>
      <c r="CP10" s="20"/>
      <c r="CQ10" s="20"/>
      <c r="CR10" s="20"/>
      <c r="CS10" s="20"/>
      <c r="CT10" s="20"/>
      <c r="CU10" s="20"/>
      <c r="CV10" s="20"/>
      <c r="CW10" s="20"/>
      <c r="CX10" s="20"/>
      <c r="CY10" s="20"/>
      <c r="CZ10" s="20"/>
      <c r="DA10" s="20"/>
      <c r="DB10" s="20"/>
      <c r="DC10" s="20"/>
      <c r="DD10" s="20"/>
      <c r="DE10" s="20"/>
      <c r="DF10" s="20"/>
      <c r="DG10" s="20"/>
      <c r="DH10" s="20"/>
      <c r="DI10" s="20"/>
      <c r="DJ10" s="20"/>
      <c r="DK10" s="20"/>
      <c r="DL10" s="20"/>
      <c r="DM10" s="20"/>
      <c r="DN10" s="20"/>
      <c r="DO10" s="20"/>
      <c r="DP10" s="20"/>
      <c r="DQ10" s="20"/>
      <c r="DR10" s="20"/>
      <c r="DS10" s="20"/>
      <c r="DT10" s="20"/>
      <c r="DU10" s="20"/>
      <c r="DV10" s="20"/>
      <c r="DW10" s="20"/>
      <c r="DX10" s="20"/>
      <c r="DY10" s="20"/>
      <c r="DZ10" s="20"/>
      <c r="EA10" s="20"/>
      <c r="EB10" s="20"/>
      <c r="EC10" s="20"/>
      <c r="ED10" s="20"/>
      <c r="EE10" s="20"/>
      <c r="EF10" s="20"/>
      <c r="EG10" s="20"/>
      <c r="EH10" s="20"/>
      <c r="EI10" s="20"/>
      <c r="EJ10" s="20"/>
      <c r="EK10" s="20"/>
      <c r="EL10" s="20"/>
      <c r="EM10" s="20"/>
      <c r="EN10" s="20"/>
      <c r="EO10" s="20"/>
      <c r="EP10" s="20"/>
      <c r="EQ10" s="20"/>
      <c r="ER10" s="20"/>
      <c r="ES10" s="20"/>
      <c r="ET10" s="20"/>
      <c r="EU10" s="20"/>
      <c r="EV10" s="20"/>
      <c r="EW10" s="20"/>
      <c r="EX10" s="20"/>
      <c r="EY10" s="20"/>
      <c r="EZ10" s="20"/>
      <c r="FA10" s="20"/>
      <c r="FB10" s="20"/>
      <c r="FC10" s="20"/>
      <c r="FD10" s="20"/>
      <c r="FE10" s="20"/>
      <c r="FF10" s="20"/>
      <c r="FG10" s="20"/>
      <c r="FH10" s="20"/>
      <c r="FI10" s="20"/>
      <c r="FJ10" s="20"/>
      <c r="FK10" s="20"/>
      <c r="FL10" s="20"/>
      <c r="FM10" s="20"/>
      <c r="FN10" s="20"/>
      <c r="FO10" s="20"/>
      <c r="FP10" s="20"/>
      <c r="FQ10" s="20"/>
      <c r="FR10" s="20"/>
      <c r="FS10" s="20"/>
      <c r="FT10" s="20"/>
      <c r="FU10" s="20"/>
      <c r="FV10" s="20"/>
      <c r="FW10" s="20"/>
      <c r="FX10" s="20"/>
      <c r="FY10" s="20"/>
      <c r="FZ10" s="20"/>
      <c r="GA10" s="20"/>
      <c r="GB10" s="20"/>
      <c r="GC10" s="20"/>
      <c r="GD10" s="20"/>
      <c r="GE10" s="20"/>
      <c r="GF10" s="20"/>
      <c r="GG10" s="20"/>
      <c r="GH10" s="20"/>
      <c r="GI10" s="20"/>
      <c r="GJ10" s="20"/>
      <c r="GK10" s="20"/>
      <c r="GL10" s="20"/>
      <c r="GM10" s="20"/>
      <c r="GN10" s="20"/>
      <c r="GO10" s="20"/>
      <c r="GP10" s="20"/>
      <c r="GQ10" s="20"/>
      <c r="GR10" s="20"/>
      <c r="GS10" s="20"/>
      <c r="GT10" s="20"/>
      <c r="GU10" s="20"/>
      <c r="GV10" s="20"/>
      <c r="GW10" s="20"/>
      <c r="GX10" s="20"/>
      <c r="GY10" s="20"/>
      <c r="GZ10" s="20"/>
      <c r="HA10" s="20"/>
      <c r="HB10" s="20"/>
      <c r="HC10" s="20"/>
      <c r="HD10" s="20"/>
      <c r="HE10" s="20"/>
      <c r="HF10" s="20"/>
      <c r="HG10" s="20"/>
      <c r="HH10" s="20"/>
      <c r="HI10" s="20"/>
      <c r="HJ10" s="20"/>
      <c r="HK10" s="20"/>
      <c r="HL10" s="20"/>
      <c r="HM10" s="20"/>
      <c r="HN10" s="20"/>
      <c r="HO10" s="20"/>
      <c r="HP10" s="20"/>
      <c r="HQ10" s="20"/>
      <c r="HR10" s="20"/>
      <c r="HS10" s="20"/>
      <c r="HT10" s="20"/>
      <c r="HU10" s="20"/>
      <c r="HV10" s="20"/>
      <c r="HW10" s="20"/>
      <c r="HX10" s="20"/>
      <c r="HY10" s="20"/>
      <c r="HZ10" s="20"/>
      <c r="IA10" s="20"/>
      <c r="IB10" s="20"/>
      <c r="IC10" s="20"/>
      <c r="ID10" s="20"/>
      <c r="IE10" s="20"/>
      <c r="IF10" s="20"/>
      <c r="IG10" s="20"/>
      <c r="IH10" s="20"/>
      <c r="II10" s="20"/>
      <c r="IJ10" s="20"/>
      <c r="IK10" s="20"/>
      <c r="IL10" s="20"/>
      <c r="IM10" s="20"/>
      <c r="IN10" s="20"/>
      <c r="IO10" s="20"/>
      <c r="IP10" s="20"/>
      <c r="IQ10" s="20"/>
      <c r="IR10" s="20"/>
      <c r="IS10" s="20"/>
      <c r="IT10" s="20"/>
      <c r="IU10" s="20"/>
      <c r="IV10" s="20"/>
      <c r="IW10" s="20"/>
      <c r="IX10" s="20"/>
      <c r="IY10" s="20"/>
      <c r="IZ10" s="20"/>
      <c r="JA10" s="20"/>
      <c r="JB10" s="20"/>
      <c r="JC10" s="20"/>
      <c r="JD10" s="20"/>
      <c r="JE10" s="20"/>
      <c r="JF10" s="20"/>
      <c r="JG10" s="20"/>
      <c r="JH10" s="20"/>
    </row>
    <row r="11" spans="1:268" s="21" customFormat="1" x14ac:dyDescent="0.25">
      <c r="A11" s="22" t="s">
        <v>59</v>
      </c>
      <c r="B11" s="23" t="s">
        <v>44</v>
      </c>
      <c r="C11" s="22" t="s">
        <v>45</v>
      </c>
      <c r="D11" s="24"/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5"/>
      <c r="AJ11" s="26">
        <v>0.8125</v>
      </c>
      <c r="AK11" s="30">
        <v>0.47916666666666669</v>
      </c>
      <c r="AL11" s="20"/>
      <c r="AM11" s="20"/>
      <c r="AN11" s="20"/>
      <c r="AO11" s="20"/>
      <c r="AP11" s="20"/>
      <c r="AQ11" s="20"/>
      <c r="AR11" s="20"/>
      <c r="AS11" s="20"/>
      <c r="AT11" s="20"/>
      <c r="AU11" s="20"/>
      <c r="AV11" s="20"/>
      <c r="AW11" s="20"/>
      <c r="AX11" s="20"/>
      <c r="AY11" s="20"/>
      <c r="AZ11" s="20"/>
      <c r="BA11" s="20"/>
      <c r="BB11" s="20"/>
      <c r="BC11" s="20"/>
      <c r="BD11" s="20"/>
      <c r="BE11" s="20"/>
      <c r="BF11" s="20"/>
      <c r="BG11" s="20"/>
      <c r="BH11" s="20"/>
      <c r="BI11" s="20"/>
      <c r="BJ11" s="20"/>
      <c r="BK11" s="20"/>
      <c r="BL11" s="20"/>
      <c r="BM11" s="20"/>
      <c r="BN11" s="20"/>
      <c r="BO11" s="20"/>
      <c r="BP11" s="20"/>
      <c r="BQ11" s="20"/>
      <c r="BR11" s="20"/>
      <c r="BS11" s="20"/>
      <c r="BT11" s="20"/>
      <c r="BU11" s="20"/>
      <c r="BV11" s="20"/>
      <c r="BW11" s="20"/>
      <c r="BX11" s="20"/>
      <c r="BY11" s="20"/>
      <c r="BZ11" s="20"/>
      <c r="CA11" s="20"/>
      <c r="CB11" s="20"/>
      <c r="CC11" s="20"/>
      <c r="CD11" s="20"/>
      <c r="CE11" s="20"/>
      <c r="CF11" s="20"/>
      <c r="CG11" s="20"/>
      <c r="CH11" s="20"/>
      <c r="CI11" s="20"/>
      <c r="CJ11" s="20"/>
      <c r="CK11" s="20"/>
      <c r="CL11" s="20"/>
      <c r="CM11" s="20"/>
      <c r="CN11" s="20"/>
      <c r="CO11" s="20"/>
      <c r="CP11" s="20"/>
      <c r="CQ11" s="20"/>
      <c r="CR11" s="20"/>
      <c r="CS11" s="20"/>
      <c r="CT11" s="20"/>
      <c r="CU11" s="20"/>
      <c r="CV11" s="20"/>
      <c r="CW11" s="20"/>
      <c r="CX11" s="20"/>
      <c r="CY11" s="20"/>
      <c r="CZ11" s="20"/>
      <c r="DA11" s="20"/>
      <c r="DB11" s="20"/>
      <c r="DC11" s="20"/>
      <c r="DD11" s="20"/>
      <c r="DE11" s="20"/>
      <c r="DF11" s="20"/>
      <c r="DG11" s="20"/>
      <c r="DH11" s="20"/>
      <c r="DI11" s="20"/>
      <c r="DJ11" s="20"/>
      <c r="DK11" s="20"/>
      <c r="DL11" s="20"/>
      <c r="DM11" s="20"/>
      <c r="DN11" s="20"/>
      <c r="DO11" s="20"/>
      <c r="DP11" s="20"/>
      <c r="DQ11" s="20"/>
      <c r="DR11" s="20"/>
      <c r="DS11" s="20"/>
      <c r="DT11" s="20"/>
      <c r="DU11" s="20"/>
      <c r="DV11" s="20"/>
      <c r="DW11" s="20"/>
      <c r="DX11" s="20"/>
      <c r="DY11" s="20"/>
      <c r="DZ11" s="20"/>
      <c r="EA11" s="20"/>
      <c r="EB11" s="20"/>
      <c r="EC11" s="20"/>
      <c r="ED11" s="20"/>
      <c r="EE11" s="20"/>
      <c r="EF11" s="20"/>
      <c r="EG11" s="20"/>
      <c r="EH11" s="20"/>
      <c r="EI11" s="20"/>
      <c r="EJ11" s="20"/>
      <c r="EK11" s="20"/>
      <c r="EL11" s="20"/>
      <c r="EM11" s="20"/>
      <c r="EN11" s="20"/>
      <c r="EO11" s="20"/>
      <c r="EP11" s="20"/>
      <c r="EQ11" s="20"/>
      <c r="ER11" s="20"/>
      <c r="ES11" s="20"/>
      <c r="ET11" s="20"/>
      <c r="EU11" s="20"/>
      <c r="EV11" s="20"/>
      <c r="EW11" s="20"/>
      <c r="EX11" s="20"/>
      <c r="EY11" s="20"/>
      <c r="EZ11" s="20"/>
      <c r="FA11" s="20"/>
      <c r="FB11" s="20"/>
      <c r="FC11" s="20"/>
      <c r="FD11" s="20"/>
      <c r="FE11" s="20"/>
      <c r="FF11" s="20"/>
      <c r="FG11" s="20"/>
      <c r="FH11" s="20"/>
      <c r="FI11" s="20"/>
      <c r="FJ11" s="20"/>
      <c r="FK11" s="20"/>
      <c r="FL11" s="20"/>
      <c r="FM11" s="20"/>
      <c r="FN11" s="20"/>
      <c r="FO11" s="20"/>
      <c r="FP11" s="20"/>
      <c r="FQ11" s="20"/>
      <c r="FR11" s="20"/>
      <c r="FS11" s="20"/>
      <c r="FT11" s="20"/>
      <c r="FU11" s="20"/>
      <c r="FV11" s="20"/>
      <c r="FW11" s="20"/>
      <c r="FX11" s="20"/>
      <c r="FY11" s="20"/>
      <c r="FZ11" s="20"/>
      <c r="GA11" s="20"/>
      <c r="GB11" s="20"/>
      <c r="GC11" s="20"/>
      <c r="GD11" s="20"/>
      <c r="GE11" s="20"/>
      <c r="GF11" s="20"/>
      <c r="GG11" s="20"/>
      <c r="GH11" s="20"/>
      <c r="GI11" s="20"/>
      <c r="GJ11" s="20"/>
      <c r="GK11" s="20"/>
      <c r="GL11" s="20"/>
      <c r="GM11" s="20"/>
      <c r="GN11" s="20"/>
      <c r="GO11" s="20"/>
      <c r="GP11" s="20"/>
      <c r="GQ11" s="20"/>
      <c r="GR11" s="20"/>
      <c r="GS11" s="20"/>
      <c r="GT11" s="20"/>
      <c r="GU11" s="20"/>
      <c r="GV11" s="20"/>
      <c r="GW11" s="20"/>
      <c r="GX11" s="20"/>
      <c r="GY11" s="20"/>
      <c r="GZ11" s="20"/>
      <c r="HA11" s="20"/>
      <c r="HB11" s="20"/>
      <c r="HC11" s="20"/>
      <c r="HD11" s="20"/>
      <c r="HE11" s="20"/>
      <c r="HF11" s="20"/>
      <c r="HG11" s="20"/>
      <c r="HH11" s="20"/>
      <c r="HI11" s="20"/>
      <c r="HJ11" s="20"/>
      <c r="HK11" s="20"/>
      <c r="HL11" s="20"/>
      <c r="HM11" s="20"/>
      <c r="HN11" s="20"/>
      <c r="HO11" s="20"/>
      <c r="HP11" s="20"/>
      <c r="HQ11" s="20"/>
      <c r="HR11" s="20"/>
      <c r="HS11" s="20"/>
      <c r="HT11" s="20"/>
      <c r="HU11" s="20"/>
      <c r="HV11" s="20"/>
      <c r="HW11" s="20"/>
      <c r="HX11" s="20"/>
      <c r="HY11" s="20"/>
      <c r="HZ11" s="20"/>
      <c r="IA11" s="20"/>
      <c r="IB11" s="20"/>
      <c r="IC11" s="20"/>
      <c r="ID11" s="20"/>
      <c r="IE11" s="20"/>
      <c r="IF11" s="20"/>
      <c r="IG11" s="20"/>
      <c r="IH11" s="20"/>
      <c r="II11" s="20"/>
      <c r="IJ11" s="20"/>
      <c r="IK11" s="20"/>
      <c r="IL11" s="20"/>
      <c r="IM11" s="20"/>
      <c r="IN11" s="20"/>
      <c r="IO11" s="20"/>
      <c r="IP11" s="20"/>
      <c r="IQ11" s="20"/>
      <c r="IR11" s="20"/>
      <c r="IS11" s="20"/>
      <c r="IT11" s="20"/>
      <c r="IU11" s="20"/>
      <c r="IV11" s="20"/>
      <c r="IW11" s="20"/>
      <c r="IX11" s="20"/>
      <c r="IY11" s="20"/>
      <c r="IZ11" s="20"/>
      <c r="JA11" s="20"/>
      <c r="JB11" s="20"/>
      <c r="JC11" s="20"/>
      <c r="JD11" s="20"/>
      <c r="JE11" s="20"/>
      <c r="JF11" s="20"/>
      <c r="JG11" s="20"/>
      <c r="JH11" s="20"/>
    </row>
    <row r="12" spans="1:268" x14ac:dyDescent="0.25">
      <c r="A12" s="22" t="s">
        <v>66</v>
      </c>
      <c r="B12" s="23" t="s">
        <v>44</v>
      </c>
      <c r="C12" s="22" t="s">
        <v>46</v>
      </c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5"/>
      <c r="AJ12" s="26">
        <v>0.8125</v>
      </c>
      <c r="AK12" s="30">
        <v>0.47916666666666669</v>
      </c>
    </row>
    <row r="13" spans="1:268" x14ac:dyDescent="0.25">
      <c r="A13" s="22" t="s">
        <v>67</v>
      </c>
      <c r="B13" s="31" t="s">
        <v>44</v>
      </c>
      <c r="C13" s="22" t="s">
        <v>46</v>
      </c>
      <c r="D13" s="24"/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5"/>
      <c r="AJ13" s="26">
        <v>0.16666666666666666</v>
      </c>
      <c r="AK13" s="29"/>
    </row>
    <row r="14" spans="1:268" x14ac:dyDescent="0.25">
      <c r="A14" s="22" t="s">
        <v>3</v>
      </c>
      <c r="B14" s="23" t="s">
        <v>44</v>
      </c>
      <c r="C14" s="22" t="s">
        <v>4</v>
      </c>
      <c r="D14" s="28"/>
      <c r="E14" s="28"/>
      <c r="F14" s="28"/>
      <c r="G14" s="28"/>
      <c r="H14" s="28"/>
      <c r="I14" s="28"/>
      <c r="J14" s="28"/>
      <c r="K14" s="28"/>
      <c r="L14" s="28"/>
      <c r="M14" s="28"/>
      <c r="N14" s="28"/>
      <c r="O14" s="28"/>
      <c r="P14" s="28"/>
      <c r="Q14" s="28"/>
      <c r="R14" s="28"/>
      <c r="S14" s="28"/>
      <c r="T14" s="28"/>
      <c r="U14" s="28"/>
      <c r="V14" s="28"/>
      <c r="W14" s="28"/>
      <c r="X14" s="28"/>
      <c r="Y14" s="28"/>
      <c r="Z14" s="28"/>
      <c r="AA14" s="28"/>
      <c r="AB14" s="28"/>
      <c r="AC14" s="28"/>
      <c r="AD14" s="28"/>
      <c r="AE14" s="28"/>
      <c r="AF14" s="28"/>
      <c r="AG14" s="28"/>
      <c r="AH14" s="28"/>
      <c r="AI14" s="25"/>
      <c r="AJ14" s="26">
        <v>0.3298611111111111</v>
      </c>
      <c r="AK14" s="30">
        <v>5.9027777777777783E-2</v>
      </c>
    </row>
    <row r="15" spans="1:268" x14ac:dyDescent="0.25">
      <c r="A15" s="22" t="s">
        <v>5</v>
      </c>
      <c r="B15" s="23" t="s">
        <v>44</v>
      </c>
      <c r="C15" s="22" t="s">
        <v>6</v>
      </c>
      <c r="D15" s="28"/>
      <c r="F15" s="28"/>
      <c r="G15" s="28"/>
      <c r="H15" s="28"/>
      <c r="I15" s="28"/>
      <c r="J15" s="28"/>
      <c r="K15" s="28"/>
      <c r="L15" s="28"/>
      <c r="M15" s="28"/>
      <c r="N15" s="28"/>
      <c r="O15" s="28"/>
      <c r="P15" s="28"/>
      <c r="Q15" s="28"/>
      <c r="R15" s="2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  <c r="AF15" s="28"/>
      <c r="AG15" s="28"/>
      <c r="AH15" s="28"/>
      <c r="AI15" s="25"/>
      <c r="AJ15" s="26">
        <v>4.1666666666666664E-2</v>
      </c>
      <c r="AK15" s="29"/>
    </row>
    <row r="16" spans="1:268" x14ac:dyDescent="0.25">
      <c r="A16" s="22" t="s">
        <v>55</v>
      </c>
      <c r="B16" s="23" t="s">
        <v>44</v>
      </c>
      <c r="C16" s="22" t="s">
        <v>6</v>
      </c>
      <c r="D16" s="28"/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28"/>
      <c r="R16" s="2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  <c r="AF16" s="28"/>
      <c r="AG16" s="28"/>
      <c r="AH16" s="28"/>
      <c r="AI16" s="25"/>
      <c r="AJ16" s="26">
        <v>0.125</v>
      </c>
      <c r="AK16" s="29"/>
    </row>
    <row r="17" spans="1:37" x14ac:dyDescent="0.25">
      <c r="A17" s="22" t="s">
        <v>56</v>
      </c>
      <c r="B17" s="23" t="s">
        <v>44</v>
      </c>
      <c r="C17" s="22" t="s">
        <v>6</v>
      </c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5"/>
      <c r="AJ17" s="26">
        <v>0.34375</v>
      </c>
      <c r="AK17" s="30">
        <v>4.1666666666666664E-2</v>
      </c>
    </row>
    <row r="18" spans="1:37" x14ac:dyDescent="0.25">
      <c r="A18" s="22" t="s">
        <v>47</v>
      </c>
      <c r="B18" s="23" t="s">
        <v>44</v>
      </c>
      <c r="C18" s="22" t="s">
        <v>6</v>
      </c>
      <c r="D18" s="28"/>
      <c r="E18" s="28"/>
      <c r="F18" s="28"/>
      <c r="G18" s="28"/>
      <c r="H18" s="28"/>
      <c r="I18" s="28"/>
      <c r="J18" s="28"/>
      <c r="K18" s="28"/>
      <c r="L18" s="28"/>
      <c r="M18" s="28"/>
      <c r="N18" s="28"/>
      <c r="O18" s="28"/>
      <c r="P18" s="28"/>
      <c r="Q18" s="28"/>
      <c r="R18" s="2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  <c r="AF18" s="28"/>
      <c r="AG18" s="28"/>
      <c r="AH18" s="28"/>
      <c r="AI18" s="25"/>
      <c r="AJ18" s="26">
        <v>0.4513888888888889</v>
      </c>
      <c r="AK18" s="29"/>
    </row>
    <row r="19" spans="1:37" x14ac:dyDescent="0.25">
      <c r="A19" s="22" t="s">
        <v>68</v>
      </c>
      <c r="B19" s="23" t="s">
        <v>48</v>
      </c>
      <c r="C19" s="22" t="s">
        <v>49</v>
      </c>
      <c r="D19" s="24"/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5"/>
      <c r="AJ19" s="26">
        <v>0.47916666666666669</v>
      </c>
      <c r="AK19" s="30"/>
    </row>
    <row r="20" spans="1:37" x14ac:dyDescent="0.25">
      <c r="A20" s="22" t="s">
        <v>57</v>
      </c>
      <c r="B20" s="23" t="s">
        <v>48</v>
      </c>
      <c r="C20" s="22" t="s">
        <v>46</v>
      </c>
      <c r="D20" s="24"/>
      <c r="E20" s="24"/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5"/>
      <c r="AJ20" s="26">
        <v>0.25</v>
      </c>
      <c r="AK20" s="30"/>
    </row>
    <row r="21" spans="1:37" x14ac:dyDescent="0.25">
      <c r="A21" s="22" t="s">
        <v>69</v>
      </c>
      <c r="B21" s="23" t="s">
        <v>48</v>
      </c>
      <c r="C21" s="22" t="s">
        <v>46</v>
      </c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5"/>
      <c r="AJ21" s="26">
        <v>0.25</v>
      </c>
      <c r="AK21" s="29"/>
    </row>
    <row r="22" spans="1:37" x14ac:dyDescent="0.25">
      <c r="A22" s="22" t="s">
        <v>50</v>
      </c>
      <c r="B22" s="31" t="s">
        <v>48</v>
      </c>
      <c r="C22" s="22" t="s">
        <v>49</v>
      </c>
      <c r="D22" s="24"/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5"/>
      <c r="AJ22" s="26">
        <v>0.125</v>
      </c>
      <c r="AK22" s="29"/>
    </row>
    <row r="23" spans="1:37" x14ac:dyDescent="0.25">
      <c r="A23" s="22" t="s">
        <v>70</v>
      </c>
      <c r="B23" s="31" t="s">
        <v>48</v>
      </c>
      <c r="C23" s="22" t="s">
        <v>49</v>
      </c>
      <c r="D23" s="24"/>
      <c r="E23" s="24"/>
      <c r="F23" s="24"/>
      <c r="G23" s="24"/>
      <c r="H23" s="24"/>
      <c r="I23" s="24"/>
      <c r="J23" s="24"/>
      <c r="K23" s="24"/>
      <c r="L23" s="24"/>
      <c r="M23" s="24"/>
      <c r="N23" s="24"/>
      <c r="O23" s="24"/>
      <c r="P23" s="24"/>
      <c r="Q23" s="24"/>
      <c r="R23" s="24"/>
      <c r="S23" s="24"/>
      <c r="T23" s="24"/>
      <c r="U23" s="24"/>
      <c r="V23" s="24"/>
      <c r="W23" s="24"/>
      <c r="X23" s="24"/>
      <c r="Y23" s="24"/>
      <c r="Z23" s="24"/>
      <c r="AA23" s="24"/>
      <c r="AB23" s="24"/>
      <c r="AC23" s="24"/>
      <c r="AD23" s="24"/>
      <c r="AE23" s="24"/>
      <c r="AF23" s="24"/>
      <c r="AG23" s="24"/>
      <c r="AH23" s="24"/>
      <c r="AI23" s="25"/>
      <c r="AJ23" s="26">
        <v>0.25</v>
      </c>
      <c r="AK23" s="29"/>
    </row>
    <row r="24" spans="1:37" x14ac:dyDescent="0.25">
      <c r="A24" s="22" t="s">
        <v>71</v>
      </c>
      <c r="B24" s="31" t="s">
        <v>48</v>
      </c>
      <c r="C24" s="22" t="s">
        <v>49</v>
      </c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5"/>
      <c r="AJ24" s="26">
        <v>0.875</v>
      </c>
      <c r="AK24" s="29"/>
    </row>
    <row r="25" spans="1:37" x14ac:dyDescent="0.25">
      <c r="A25" s="22" t="s">
        <v>72</v>
      </c>
      <c r="B25" s="23" t="s">
        <v>48</v>
      </c>
      <c r="C25" s="22" t="s">
        <v>46</v>
      </c>
      <c r="D25" s="24"/>
      <c r="E25" s="24"/>
      <c r="F25" s="24"/>
      <c r="G25" s="24"/>
      <c r="H25" s="24"/>
      <c r="I25" s="24"/>
      <c r="J25" s="24"/>
      <c r="K25" s="24"/>
      <c r="L25" s="24"/>
      <c r="M25" s="24"/>
      <c r="N25" s="24"/>
      <c r="O25" s="24"/>
      <c r="P25" s="24"/>
      <c r="Q25" s="24"/>
      <c r="R25" s="24"/>
      <c r="S25" s="24"/>
      <c r="T25" s="24"/>
      <c r="U25" s="24"/>
      <c r="V25" s="24"/>
      <c r="W25" s="24"/>
      <c r="X25" s="24"/>
      <c r="Y25" s="24"/>
      <c r="Z25" s="24"/>
      <c r="AA25" s="24"/>
      <c r="AB25" s="24"/>
      <c r="AC25" s="24"/>
      <c r="AD25" s="24"/>
      <c r="AE25" s="24"/>
      <c r="AF25" s="24"/>
      <c r="AG25" s="24"/>
      <c r="AH25" s="24"/>
      <c r="AI25" s="25"/>
      <c r="AJ25" s="26">
        <v>0.9375</v>
      </c>
      <c r="AK25" s="29"/>
    </row>
    <row r="26" spans="1:37" x14ac:dyDescent="0.25">
      <c r="A26" s="22" t="s">
        <v>73</v>
      </c>
      <c r="B26" s="23" t="s">
        <v>48</v>
      </c>
      <c r="C26" s="22" t="s">
        <v>46</v>
      </c>
      <c r="D26" s="24"/>
      <c r="E26" s="24"/>
      <c r="F26" s="24"/>
      <c r="G26" s="24"/>
      <c r="H26" s="24"/>
      <c r="I26" s="24"/>
      <c r="J26" s="24"/>
      <c r="K26" s="24"/>
      <c r="L26" s="24"/>
      <c r="M26" s="24"/>
      <c r="N26" s="24"/>
      <c r="O26" s="24"/>
      <c r="P26" s="24"/>
      <c r="Q26" s="24"/>
      <c r="R26" s="24"/>
      <c r="S26" s="24"/>
      <c r="T26" s="24"/>
      <c r="U26" s="24"/>
      <c r="V26" s="24"/>
      <c r="W26" s="24"/>
      <c r="X26" s="24"/>
      <c r="Y26" s="24"/>
      <c r="Z26" s="24"/>
      <c r="AA26" s="24"/>
      <c r="AB26" s="24"/>
      <c r="AC26" s="24"/>
      <c r="AD26" s="24"/>
      <c r="AE26" s="24"/>
      <c r="AF26" s="24"/>
      <c r="AG26" s="24"/>
      <c r="AH26" s="24"/>
      <c r="AI26" s="25"/>
      <c r="AJ26" s="26">
        <v>0.375</v>
      </c>
      <c r="AK26" s="29"/>
    </row>
    <row r="27" spans="1:37" x14ac:dyDescent="0.25">
      <c r="A27" s="22" t="s">
        <v>74</v>
      </c>
      <c r="B27" s="23" t="s">
        <v>48</v>
      </c>
      <c r="C27" s="22" t="s">
        <v>46</v>
      </c>
      <c r="D27" s="24"/>
      <c r="E27" s="24"/>
      <c r="F27" s="24"/>
      <c r="G27" s="24"/>
      <c r="H27" s="24"/>
      <c r="I27" s="24"/>
      <c r="J27" s="24"/>
      <c r="K27" s="24"/>
      <c r="L27" s="24"/>
      <c r="M27" s="24"/>
      <c r="N27" s="24"/>
      <c r="O27" s="24"/>
      <c r="P27" s="24"/>
      <c r="Q27" s="24"/>
      <c r="R27" s="24"/>
      <c r="S27" s="24"/>
      <c r="T27" s="24"/>
      <c r="U27" s="24"/>
      <c r="V27" s="24"/>
      <c r="W27" s="24"/>
      <c r="X27" s="24"/>
      <c r="Y27" s="24"/>
      <c r="Z27" s="24"/>
      <c r="AA27" s="24"/>
      <c r="AB27" s="24"/>
      <c r="AC27" s="24"/>
      <c r="AD27" s="24"/>
      <c r="AE27" s="24"/>
      <c r="AF27" s="24"/>
      <c r="AG27" s="24"/>
      <c r="AH27" s="24"/>
      <c r="AI27" s="25"/>
      <c r="AJ27" s="26">
        <v>8.3333333333333329E-2</v>
      </c>
      <c r="AK27" s="29"/>
    </row>
    <row r="28" spans="1:37" x14ac:dyDescent="0.25">
      <c r="A28" s="22" t="s">
        <v>75</v>
      </c>
      <c r="B28" s="23" t="s">
        <v>48</v>
      </c>
      <c r="C28" s="22" t="s">
        <v>46</v>
      </c>
      <c r="D28" s="24"/>
      <c r="E28" s="24"/>
      <c r="F28" s="24"/>
      <c r="G28" s="24"/>
      <c r="H28" s="24"/>
      <c r="I28" s="24"/>
      <c r="J28" s="24"/>
      <c r="K28" s="24"/>
      <c r="L28" s="24"/>
      <c r="M28" s="24"/>
      <c r="N28" s="24"/>
      <c r="O28" s="24"/>
      <c r="P28" s="24"/>
      <c r="Q28" s="24"/>
      <c r="R28" s="24"/>
      <c r="S28" s="24"/>
      <c r="T28" s="24"/>
      <c r="U28" s="24"/>
      <c r="V28" s="24"/>
      <c r="W28" s="24"/>
      <c r="X28" s="24"/>
      <c r="Y28" s="24"/>
      <c r="Z28" s="24"/>
      <c r="AA28" s="24"/>
      <c r="AB28" s="24"/>
      <c r="AC28" s="24"/>
      <c r="AD28" s="24"/>
      <c r="AE28" s="24"/>
      <c r="AF28" s="24"/>
      <c r="AG28" s="24"/>
      <c r="AH28" s="24"/>
      <c r="AI28" s="25"/>
      <c r="AJ28" s="26">
        <v>0.14583333333333334</v>
      </c>
      <c r="AK28" s="30">
        <v>0.14583333333333334</v>
      </c>
    </row>
    <row r="29" spans="1:37" x14ac:dyDescent="0.25">
      <c r="A29" s="22" t="s">
        <v>76</v>
      </c>
      <c r="B29" s="23" t="s">
        <v>48</v>
      </c>
      <c r="C29" s="22" t="s">
        <v>46</v>
      </c>
      <c r="D29" s="24"/>
      <c r="E29" s="24"/>
      <c r="F29" s="24"/>
      <c r="G29" s="24"/>
      <c r="H29" s="24"/>
      <c r="I29" s="24"/>
      <c r="J29" s="24"/>
      <c r="K29" s="24"/>
      <c r="L29" s="24"/>
      <c r="M29" s="24"/>
      <c r="N29" s="24"/>
      <c r="O29" s="24"/>
      <c r="P29" s="24"/>
      <c r="Q29" s="24"/>
      <c r="R29" s="24"/>
      <c r="S29" s="24"/>
      <c r="T29" s="24"/>
      <c r="U29" s="24"/>
      <c r="V29" s="24"/>
      <c r="W29" s="24"/>
      <c r="X29" s="24"/>
      <c r="Y29" s="24"/>
      <c r="Z29" s="24"/>
      <c r="AA29" s="24"/>
      <c r="AB29" s="24"/>
      <c r="AC29" s="24"/>
      <c r="AD29" s="24"/>
      <c r="AE29" s="24"/>
      <c r="AF29" s="24"/>
      <c r="AG29" s="24"/>
      <c r="AH29" s="24"/>
      <c r="AI29" s="25"/>
      <c r="AJ29" s="26">
        <v>0.29166666666666669</v>
      </c>
      <c r="AK29" s="29"/>
    </row>
    <row r="30" spans="1:37" x14ac:dyDescent="0.25">
      <c r="A30" s="22" t="s">
        <v>77</v>
      </c>
      <c r="B30" s="23" t="s">
        <v>48</v>
      </c>
      <c r="C30" s="22" t="s">
        <v>49</v>
      </c>
      <c r="D30" s="24"/>
      <c r="E30" s="24"/>
      <c r="F30" s="24"/>
      <c r="G30" s="24"/>
      <c r="H30" s="24"/>
      <c r="I30" s="24"/>
      <c r="J30" s="24"/>
      <c r="K30" s="24"/>
      <c r="L30" s="24"/>
      <c r="M30" s="24"/>
      <c r="N30" s="24"/>
      <c r="O30" s="24"/>
      <c r="P30" s="24"/>
      <c r="Q30" s="24"/>
      <c r="R30" s="24"/>
      <c r="S30" s="24"/>
      <c r="T30" s="24"/>
      <c r="U30" s="24"/>
      <c r="V30" s="24"/>
      <c r="W30" s="24"/>
      <c r="X30" s="24"/>
      <c r="Y30" s="24"/>
      <c r="Z30" s="24"/>
      <c r="AA30" s="24"/>
      <c r="AB30" s="24"/>
      <c r="AC30" s="24"/>
      <c r="AD30" s="24"/>
      <c r="AE30" s="24"/>
      <c r="AF30" s="24"/>
      <c r="AG30" s="24"/>
      <c r="AH30" s="24"/>
      <c r="AI30" s="25"/>
      <c r="AJ30" s="26">
        <v>6.25E-2</v>
      </c>
      <c r="AK30" s="29"/>
    </row>
    <row r="31" spans="1:37" x14ac:dyDescent="0.25">
      <c r="A31" s="22" t="s">
        <v>78</v>
      </c>
      <c r="B31" s="23" t="s">
        <v>79</v>
      </c>
      <c r="C31" s="22" t="s">
        <v>49</v>
      </c>
      <c r="D31" s="24"/>
      <c r="E31" s="24"/>
      <c r="F31" s="24"/>
      <c r="G31" s="24"/>
      <c r="H31" s="24"/>
      <c r="I31" s="24"/>
      <c r="J31" s="24"/>
      <c r="K31" s="24"/>
      <c r="L31" s="24"/>
      <c r="M31" s="24"/>
      <c r="N31" s="24"/>
      <c r="O31" s="24"/>
      <c r="P31" s="24"/>
      <c r="Q31" s="24"/>
      <c r="R31" s="24"/>
      <c r="S31" s="24"/>
      <c r="T31" s="24"/>
      <c r="U31" s="24"/>
      <c r="V31" s="24"/>
      <c r="W31" s="24"/>
      <c r="X31" s="24"/>
      <c r="Y31" s="24"/>
      <c r="Z31" s="24"/>
      <c r="AA31" s="24"/>
      <c r="AB31" s="24"/>
      <c r="AC31" s="24"/>
      <c r="AD31" s="24"/>
      <c r="AE31" s="24"/>
      <c r="AF31" s="24"/>
      <c r="AG31" s="24"/>
      <c r="AH31" s="24"/>
      <c r="AI31" s="25"/>
      <c r="AJ31" s="26">
        <v>0.20833333333333334</v>
      </c>
      <c r="AK31" s="29"/>
    </row>
    <row r="32" spans="1:37" x14ac:dyDescent="0.25">
      <c r="A32" s="22" t="s">
        <v>80</v>
      </c>
      <c r="B32" s="23" t="s">
        <v>79</v>
      </c>
      <c r="C32" s="22" t="s">
        <v>49</v>
      </c>
      <c r="D32" s="24"/>
      <c r="E32" s="24"/>
      <c r="F32" s="24"/>
      <c r="G32" s="24"/>
      <c r="H32" s="24"/>
      <c r="I32" s="24"/>
      <c r="J32" s="24"/>
      <c r="K32" s="24"/>
      <c r="L32" s="24"/>
      <c r="M32" s="24"/>
      <c r="N32" s="24"/>
      <c r="O32" s="24"/>
      <c r="P32" s="24"/>
      <c r="Q32" s="24"/>
      <c r="R32" s="24"/>
      <c r="S32" s="24"/>
      <c r="T32" s="24"/>
      <c r="U32" s="24"/>
      <c r="V32" s="24"/>
      <c r="W32" s="24"/>
      <c r="X32" s="24"/>
      <c r="Y32" s="24"/>
      <c r="Z32" s="24"/>
      <c r="AA32" s="24"/>
      <c r="AB32" s="24"/>
      <c r="AC32" s="24"/>
      <c r="AD32" s="24"/>
      <c r="AE32" s="24"/>
      <c r="AF32" s="24"/>
      <c r="AG32" s="24"/>
      <c r="AH32" s="24"/>
      <c r="AI32" s="25"/>
      <c r="AJ32" s="26">
        <v>0.25</v>
      </c>
      <c r="AK32" s="30"/>
    </row>
    <row r="33" spans="1:37" x14ac:dyDescent="0.25">
      <c r="A33" s="22" t="s">
        <v>81</v>
      </c>
      <c r="B33" s="23" t="s">
        <v>51</v>
      </c>
      <c r="C33" s="22" t="s">
        <v>46</v>
      </c>
      <c r="D33" s="24"/>
      <c r="E33" s="24"/>
      <c r="F33" s="24"/>
      <c r="G33" s="24"/>
      <c r="H33" s="24"/>
      <c r="I33" s="24"/>
      <c r="J33" s="24"/>
      <c r="K33" s="24"/>
      <c r="L33" s="24"/>
      <c r="M33" s="24"/>
      <c r="N33" s="24"/>
      <c r="O33" s="24"/>
      <c r="P33" s="24"/>
      <c r="Q33" s="24"/>
      <c r="R33" s="24"/>
      <c r="S33" s="24"/>
      <c r="T33" s="24"/>
      <c r="U33" s="24"/>
      <c r="V33" s="24"/>
      <c r="W33" s="24"/>
      <c r="X33" s="24"/>
      <c r="Y33" s="24"/>
      <c r="Z33" s="24"/>
      <c r="AA33" s="24"/>
      <c r="AB33" s="24"/>
      <c r="AC33" s="24"/>
      <c r="AD33" s="24"/>
      <c r="AE33" s="24"/>
      <c r="AF33" s="24"/>
      <c r="AG33" s="24"/>
      <c r="AH33" s="24"/>
      <c r="AI33" s="25"/>
      <c r="AJ33" s="26">
        <v>0.1875</v>
      </c>
      <c r="AK33" s="29"/>
    </row>
    <row r="34" spans="1:37" x14ac:dyDescent="0.25">
      <c r="A34" s="22" t="s">
        <v>82</v>
      </c>
      <c r="B34" s="23" t="s">
        <v>51</v>
      </c>
      <c r="C34" s="22" t="s">
        <v>83</v>
      </c>
      <c r="D34" s="24"/>
      <c r="E34" s="24"/>
      <c r="F34" s="24"/>
      <c r="G34" s="24"/>
      <c r="H34" s="24"/>
      <c r="I34" s="24"/>
      <c r="J34" s="24"/>
      <c r="K34" s="24"/>
      <c r="L34" s="24"/>
      <c r="M34" s="24"/>
      <c r="N34" s="24"/>
      <c r="O34" s="24"/>
      <c r="P34" s="24"/>
      <c r="Q34" s="24"/>
      <c r="R34" s="24"/>
      <c r="S34" s="24"/>
      <c r="T34" s="24"/>
      <c r="U34" s="24"/>
      <c r="V34" s="24"/>
      <c r="W34" s="24"/>
      <c r="X34" s="24"/>
      <c r="Y34" s="24"/>
      <c r="Z34" s="24"/>
      <c r="AA34" s="24"/>
      <c r="AB34" s="24"/>
      <c r="AC34" s="24"/>
      <c r="AD34" s="24"/>
      <c r="AE34" s="24"/>
      <c r="AF34" s="24"/>
      <c r="AG34" s="24"/>
      <c r="AH34" s="24"/>
      <c r="AI34" s="25"/>
      <c r="AJ34" s="26">
        <v>8.3333333333333329E-2</v>
      </c>
      <c r="AK34" s="30"/>
    </row>
    <row r="35" spans="1:37" x14ac:dyDescent="0.25">
      <c r="A35" s="22" t="s">
        <v>84</v>
      </c>
      <c r="B35" t="s">
        <v>60</v>
      </c>
      <c r="C35" s="22" t="s">
        <v>46</v>
      </c>
      <c r="D35" s="24"/>
      <c r="E35" s="24"/>
      <c r="F35" s="24"/>
      <c r="G35" s="24"/>
      <c r="H35" s="24"/>
      <c r="I35" s="24"/>
      <c r="J35" s="24"/>
      <c r="K35" s="24"/>
      <c r="L35" s="24"/>
      <c r="M35" s="24"/>
      <c r="N35" s="24"/>
      <c r="O35" s="24"/>
      <c r="P35" s="24"/>
      <c r="Q35" s="24"/>
      <c r="R35" s="24"/>
      <c r="S35" s="24"/>
      <c r="T35" s="24"/>
      <c r="U35" s="24"/>
      <c r="V35" s="24"/>
      <c r="W35" s="24"/>
      <c r="X35" s="24"/>
      <c r="Y35" s="24"/>
      <c r="Z35" s="24"/>
      <c r="AA35" s="24"/>
      <c r="AB35" s="24"/>
      <c r="AC35" s="24"/>
      <c r="AD35" s="24"/>
      <c r="AE35" s="24"/>
      <c r="AF35" s="24"/>
      <c r="AG35" s="24"/>
      <c r="AH35" s="24"/>
      <c r="AI35" s="25"/>
      <c r="AJ35" s="26">
        <v>0.25</v>
      </c>
      <c r="AK35" s="29"/>
    </row>
    <row r="36" spans="1:37" x14ac:dyDescent="0.25">
      <c r="A36" s="22" t="s">
        <v>85</v>
      </c>
      <c r="B36" t="s">
        <v>60</v>
      </c>
      <c r="C36" s="22" t="s">
        <v>49</v>
      </c>
      <c r="D36" s="24"/>
      <c r="E36" s="24"/>
      <c r="F36" s="24"/>
      <c r="G36" s="24"/>
      <c r="H36" s="24"/>
      <c r="I36" s="24"/>
      <c r="J36" s="24"/>
      <c r="K36" s="24"/>
      <c r="L36" s="24"/>
      <c r="M36" s="24"/>
      <c r="N36" s="24"/>
      <c r="O36" s="24"/>
      <c r="P36" s="24"/>
      <c r="Q36" s="24"/>
      <c r="R36" s="24"/>
      <c r="S36" s="24"/>
      <c r="T36" s="24"/>
      <c r="U36" s="24"/>
      <c r="V36" s="24"/>
      <c r="W36" s="24"/>
      <c r="X36" s="24"/>
      <c r="Y36" s="24"/>
      <c r="Z36" s="24"/>
      <c r="AA36" s="24"/>
      <c r="AB36" s="24"/>
      <c r="AC36" s="24"/>
      <c r="AD36" s="24"/>
      <c r="AE36" s="24"/>
      <c r="AF36" s="24"/>
      <c r="AG36" s="24"/>
      <c r="AH36" s="24"/>
      <c r="AI36" s="25"/>
      <c r="AJ36" s="26">
        <v>0.25</v>
      </c>
      <c r="AK36" s="30"/>
    </row>
    <row r="37" spans="1:37" x14ac:dyDescent="0.25">
      <c r="AI37" s="32">
        <f>SUBTOTAL(109,tbl_Ületunnid151719202557911131517192123252657911136[Ületunde kokku (minutipõhiselt)])</f>
        <v>0</v>
      </c>
      <c r="AJ37" s="32">
        <f>SUBTOTAL(109,tbl_Ületunnid151719202557911131517192123252657911136[Tundidesse teisendatult])</f>
        <v>9.5208333333333339</v>
      </c>
      <c r="AK37" s="32">
        <f>SUBTOTAL(109,tbl_Ületunnid151719202557911131517192123252657911136[millest riigipühad])</f>
        <v>1.2048611111111112</v>
      </c>
    </row>
    <row r="38" spans="1:37" x14ac:dyDescent="0.25">
      <c r="AI38" s="14"/>
      <c r="AK38"/>
    </row>
    <row r="39" spans="1:37" x14ac:dyDescent="0.25">
      <c r="AI39" s="14"/>
      <c r="AK39"/>
    </row>
    <row r="40" spans="1:37" x14ac:dyDescent="0.25">
      <c r="AI40" s="14"/>
      <c r="AK40"/>
    </row>
    <row r="41" spans="1:37" x14ac:dyDescent="0.25">
      <c r="AI41" s="14"/>
      <c r="AK41"/>
    </row>
    <row r="42" spans="1:37" x14ac:dyDescent="0.25">
      <c r="AI42" s="14"/>
      <c r="AK42"/>
    </row>
    <row r="43" spans="1:37" x14ac:dyDescent="0.25">
      <c r="AI43" s="14"/>
      <c r="AK43"/>
    </row>
  </sheetData>
  <mergeCells count="1">
    <mergeCell ref="A1:C3"/>
  </mergeCells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2</vt:i4>
      </vt:variant>
    </vt:vector>
  </HeadingPairs>
  <TitlesOfParts>
    <vt:vector size="2" baseType="lpstr">
      <vt:lpstr>Valvetasud</vt:lpstr>
      <vt:lpstr>Ületunnid koond</vt:lpstr>
    </vt:vector>
  </TitlesOfParts>
  <Company>Registrite ja Infosüsteemide Keskus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Liis-Greete Kala</dc:creator>
  <cp:lastModifiedBy>Liis-Greete Kala</cp:lastModifiedBy>
  <dcterms:created xsi:type="dcterms:W3CDTF">2024-03-07T09:05:13Z</dcterms:created>
  <dcterms:modified xsi:type="dcterms:W3CDTF">2024-07-15T07:15:00Z</dcterms:modified>
</cp:coreProperties>
</file>